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02 RAČUNOVODSTVO\IZVJESTAJI\IZVJEŠTAJ O TROŠENJU SREDSTAVA\2026\"/>
    </mc:Choice>
  </mc:AlternateContent>
  <bookViews>
    <workbookView xWindow="-120" yWindow="-120" windowWidth="29040" windowHeight="15720" activeTab="3"/>
  </bookViews>
  <sheets>
    <sheet name="1-2026" sheetId="1" r:id="rId1"/>
    <sheet name="2-2026" sheetId="2" r:id="rId2"/>
    <sheet name="3-2026" sheetId="3" r:id="rId3"/>
    <sheet name="4-2026" sheetId="4" r:id="rId4"/>
  </sheets>
  <definedNames>
    <definedName name="__CDSNaslov__">'1-2026'!$A$1:$J$5</definedName>
    <definedName name="__CDSPODNOZJE__">'1-2026'!$A$87:$J$87</definedName>
    <definedName name="__QRadni__">'1-2026'!$B$7:$J$7</definedName>
    <definedName name="_xlnm._FilterDatabase" localSheetId="0" hidden="1">'1-2026'!$A$1:$K$88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E58" i="4"/>
  <c r="A9" i="4"/>
  <c r="A8" i="4"/>
  <c r="A7" i="4"/>
  <c r="A6" i="4"/>
  <c r="E51" i="2" l="1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E61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E42" i="1" l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<sst xmlns="http://schemas.openxmlformats.org/spreadsheetml/2006/main" count="1421" uniqueCount="264">
  <si>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</si>
  <si>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</si>
  <si>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</si>
  <si>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</si>
  <si>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</si>
  <si>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</si>
  <si>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</si>
  <si>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</si>
  <si>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</si>
  <si>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</si>
  <si>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</si>
  <si>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</si>
  <si>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</si>
  <si>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3291</t>
  </si>
  <si>
    <t>Naknade za rad predstavničkih i izvršnih tijela, povjerenstava i slično</t>
  </si>
  <si>
    <t>DRŽAVNO IZBORNO POVJERENSTVO</t>
  </si>
  <si>
    <t>61817894937</t>
  </si>
  <si>
    <t>3221</t>
  </si>
  <si>
    <t>Uredski materijal i ostali materijalni rashodi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</si>
  <si>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</si>
  <si>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</si>
  <si>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</si>
  <si>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</si>
  <si>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</si>
  <si>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</si>
  <si>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3235</t>
  </si>
  <si>
    <t>Zakupnine i najamnine</t>
  </si>
  <si>
    <t>3293</t>
  </si>
  <si>
    <t>Reprezentacija</t>
  </si>
  <si>
    <t>3238</t>
  </si>
  <si>
    <t>Računalne usluge</t>
  </si>
  <si>
    <t>3233</t>
  </si>
  <si>
    <t>Usluge promidžbe i informiranja</t>
  </si>
  <si>
    <t>3231</t>
  </si>
  <si>
    <t>Usluge telefona, pošte i prijevoza</t>
  </si>
  <si>
    <t>3295</t>
  </si>
  <si>
    <t>Pristojbe i naknade</t>
  </si>
  <si>
    <t>27759560625</t>
  </si>
  <si>
    <t>3223</t>
  </si>
  <si>
    <t>Energija</t>
  </si>
  <si>
    <t>A1 HRVATSKA d.o.o.</t>
  </si>
  <si>
    <t>29524210204</t>
  </si>
  <si>
    <t>VRTNI PUT 1, ZAGREB</t>
  </si>
  <si>
    <t>ZAGREBAČKI ELEKTRIČNI TRAMVAJ d.o.o.</t>
  </si>
  <si>
    <t>82031999604</t>
  </si>
  <si>
    <t>Ozaljska 105, ZAGREB</t>
  </si>
  <si>
    <t>VLA VLA TRAVEL vl. Vlatka Marić</t>
  </si>
  <si>
    <t>3211</t>
  </si>
  <si>
    <t>Službena putovanja</t>
  </si>
  <si>
    <t>TRG S.RADIĆA 1, ZAGREB</t>
  </si>
  <si>
    <t>3234</t>
  </si>
  <si>
    <t>Komunalne usluge</t>
  </si>
  <si>
    <t>FINA-FINANCIJSKA AGENCIJA</t>
  </si>
  <si>
    <t>85821130368</t>
  </si>
  <si>
    <t>ULICA GRADA VUKOVARA 70, ZAGREB</t>
  </si>
  <si>
    <t>DRŽAVNE NEKRETNINE d.o.o.</t>
  </si>
  <si>
    <t>79058504140</t>
  </si>
  <si>
    <t>Planinska ulica 1, ZAGREB</t>
  </si>
  <si>
    <t>VODOOPSKRBA I ODVODNJA D.O.O.</t>
  </si>
  <si>
    <t>83416546499</t>
  </si>
  <si>
    <t>FOLNEGOVIĆEVA 1, ZAGREB</t>
  </si>
  <si>
    <t>HRVATSKI DRŽAVNI ARHIV</t>
  </si>
  <si>
    <t>46144176176</t>
  </si>
  <si>
    <t>Marulićev trg 21, ZAGREB</t>
  </si>
  <si>
    <t>APIS IT d.o.o.ZAGREB</t>
  </si>
  <si>
    <t>02994650199</t>
  </si>
  <si>
    <t>Paljetkova 18</t>
  </si>
  <si>
    <t>SPAN d.d.Zagreb</t>
  </si>
  <si>
    <t>19680551758</t>
  </si>
  <si>
    <t>Koturaška 47, ZAGREB</t>
  </si>
  <si>
    <t>3232</t>
  </si>
  <si>
    <t>Usluge tekućeg i investicijskog održavanja</t>
  </si>
  <si>
    <t>KSU D.O.O.</t>
  </si>
  <si>
    <t>34976993601</t>
  </si>
  <si>
    <t>Dr.Jurja Dobrile 50, VELIKA GORICA</t>
  </si>
  <si>
    <t>TELECARE D.O.O.</t>
  </si>
  <si>
    <t>35315379989</t>
  </si>
  <si>
    <t>I ODVOJAK KERESTINEČKE CESTE 6, SVETA NEDELJA</t>
  </si>
  <si>
    <t>DOKUMENT IT D.O.O. za informatička rješenja</t>
  </si>
  <si>
    <t>45392055435</t>
  </si>
  <si>
    <t>ULICA GRADA VUKOVARA 269F, ZAGREB</t>
  </si>
  <si>
    <t>HRVATSKA RADIOTELEVIZIJA</t>
  </si>
  <si>
    <t>68419124305</t>
  </si>
  <si>
    <t>PRISAVLJE 3, ZAGREB</t>
  </si>
  <si>
    <t>ZAGREBAČKI HOLDING d.o.o. Podružnica Čistoća</t>
  </si>
  <si>
    <t>85584865987</t>
  </si>
  <si>
    <t>Radnička cesta 82, ZAGREB</t>
  </si>
  <si>
    <t>Izvješće o isplatama - po Naputku</t>
  </si>
  <si>
    <t>Napomena</t>
  </si>
  <si>
    <t xml:space="preserve">podatak o iznosu isplate sadržava, osim neto iznosa koji je isplaćen fizičkoj osobi, i isplaćeni porez na dohodak i doprinose (za mirovinsko i obvezno zdravstveno osiguranje) primateljima javnih davanja.  </t>
  </si>
  <si>
    <t>NOVI INFORMATOR d.o.o.</t>
  </si>
  <si>
    <t>03492821167</t>
  </si>
  <si>
    <t>Kneza Mislava 7/I, ZAGREB</t>
  </si>
  <si>
    <t>3121</t>
  </si>
  <si>
    <t>Ostali rashodi za zaposlene</t>
  </si>
  <si>
    <t>FRANCK d.d.Zagreb</t>
  </si>
  <si>
    <t>07676693758</t>
  </si>
  <si>
    <t>VODOVODNA 20, ZAGREB</t>
  </si>
  <si>
    <t>INSTAR CENTER d.o.o.</t>
  </si>
  <si>
    <t>64308723629</t>
  </si>
  <si>
    <t>Ulica Andrije Kačića Miošića 22c, VELIKA GORICA</t>
  </si>
  <si>
    <t>3224</t>
  </si>
  <si>
    <t>Materijal i dijelovi za tekuće i investicijsko održavanje</t>
  </si>
  <si>
    <t>PATRIA - PROMOCIJA agencija za promociju</t>
  </si>
  <si>
    <t>38753744041</t>
  </si>
  <si>
    <t>Medulićeva 13/2, ZAGREB</t>
  </si>
  <si>
    <t>GRAD.URED za obnovu, izg., pros. uređ. gradit. i kom. poslove</t>
  </si>
  <si>
    <t>SPAR HRVATSKA  D.O.O.</t>
  </si>
  <si>
    <t>46108893754</t>
  </si>
  <si>
    <t>Slavonska avenija 50, ZAGREB</t>
  </si>
  <si>
    <t>INA - INDUSTRIJA NAFTE d.d.</t>
  </si>
  <si>
    <t>Avenija V. Holjevca 10, ZAGREB-NOVI ZAGREB</t>
  </si>
  <si>
    <t>2026/1</t>
  </si>
  <si>
    <t>Pro-tehna d.o.o.</t>
  </si>
  <si>
    <t>88951687357</t>
  </si>
  <si>
    <t>Maksimirska 64, ZAGREB</t>
  </si>
  <si>
    <t>Autotaxi prijevoz</t>
  </si>
  <si>
    <t>Plodine d.d. Rijeka</t>
  </si>
  <si>
    <t>92510683607</t>
  </si>
  <si>
    <t>Radnička 30, RIJEKA</t>
  </si>
  <si>
    <t>HUMANITARNA ZAKLADA ZA DJECU HRVATSKE</t>
  </si>
  <si>
    <t>23408618828</t>
  </si>
  <si>
    <t>TRG A.KAŽOTIĆA 1, ZAGREB</t>
  </si>
  <si>
    <t>2026/2</t>
  </si>
  <si>
    <t>PEČAT d.o.o.Zagreb</t>
  </si>
  <si>
    <t>30586838651</t>
  </si>
  <si>
    <t>Praška br.8, ZAGREB</t>
  </si>
  <si>
    <t>CompING d.o.o.Zagreb</t>
  </si>
  <si>
    <t>09201087238</t>
  </si>
  <si>
    <t>V. Heinzela 70, Zagreb</t>
  </si>
  <si>
    <t>TESI d.o.o.</t>
  </si>
  <si>
    <t>25550605826</t>
  </si>
  <si>
    <t>ZAGREBAČKA AVENIJA 104, ZAGREB-SUSEDGRAD</t>
  </si>
  <si>
    <t>HRVATSKE AUTOCESTE d.o.o.</t>
  </si>
  <si>
    <t>57500462912</t>
  </si>
  <si>
    <t>Širolina 4, ZAGREB</t>
  </si>
  <si>
    <t>HRVATSKI TELEKOM d.d.</t>
  </si>
  <si>
    <t>81793146560</t>
  </si>
  <si>
    <t>Radnička cesta 21, ZAGREB</t>
  </si>
  <si>
    <t>HP-HRVATSKA POŠTA d.</t>
  </si>
  <si>
    <t>87311810356</t>
  </si>
  <si>
    <t>JURIŠIĆEVA 13, ZAGREB</t>
  </si>
  <si>
    <t>MEĐIMURJE - PLIN d.o.o.</t>
  </si>
  <si>
    <t>29035933600</t>
  </si>
  <si>
    <t>Obrtnička 4, ČAKOVEC</t>
  </si>
  <si>
    <t>ATELIER MARKOVIĆ vl.</t>
  </si>
  <si>
    <t>67865361302</t>
  </si>
  <si>
    <t>ILICA 51</t>
  </si>
  <si>
    <t>3239</t>
  </si>
  <si>
    <t>Ostale usluge</t>
  </si>
  <si>
    <t>PEVEX d.d.</t>
  </si>
  <si>
    <t>73660371074</t>
  </si>
  <si>
    <t>Savska cesta 84, SESVETE</t>
  </si>
  <si>
    <t>ARS KOPIJA DOO ZAGREB</t>
  </si>
  <si>
    <t>76506138139</t>
  </si>
  <si>
    <t>4.POLJANICE 2, ZAGREB</t>
  </si>
  <si>
    <t>ŽIVA VODA d.o.o. Zagreb</t>
  </si>
  <si>
    <t>86255713939</t>
  </si>
  <si>
    <t>Karlovačka cesta 92, ZAGREB</t>
  </si>
  <si>
    <t>DISTRIBUCIJA TISKANIH MEDIJA d.o.o.</t>
  </si>
  <si>
    <t>01395377090</t>
  </si>
  <si>
    <t>Slavonska avenija 11a, ZAGREB</t>
  </si>
  <si>
    <t>TEHNOALFA D.O.O.</t>
  </si>
  <si>
    <t>16303289594</t>
  </si>
  <si>
    <t>Florijana Andrašeca 1, ZAGREB</t>
  </si>
  <si>
    <t>VIZOR d.o.o.</t>
  </si>
  <si>
    <t>28579840610</t>
  </si>
  <si>
    <t>Koprivnička 1, VARAŽDIN</t>
  </si>
  <si>
    <t>3237</t>
  </si>
  <si>
    <t>Intelektualne i osobne usluge</t>
  </si>
  <si>
    <t>TEB-POSLOVNO SAVJETOVANJE d.o.o.</t>
  </si>
  <si>
    <t>99944170669</t>
  </si>
  <si>
    <t>TRG HRVATSKIH VELIKANA 15, ZAGREB</t>
  </si>
  <si>
    <t>3213</t>
  </si>
  <si>
    <t>Stručno usavršavanje zaposlenika</t>
  </si>
  <si>
    <t>ROTO DINAMIC D.O.O.</t>
  </si>
  <si>
    <t>24723122482</t>
  </si>
  <si>
    <t>Ulica grada Wirgesa 14, Samobor</t>
  </si>
  <si>
    <t>PLAVA PTICA d.o.o.Zagreb</t>
  </si>
  <si>
    <t>39521531180</t>
  </si>
  <si>
    <t>SISAČKA 36, ZAGREB-NOVI ZAGREB</t>
  </si>
  <si>
    <t>DEX STUDIO obrt za usluge vl.D. Lacković</t>
  </si>
  <si>
    <t>SNJEŽANA NOVA D.O.O.</t>
  </si>
  <si>
    <t>73192045164</t>
  </si>
  <si>
    <t>Pračanska II. 1, ZAGREB</t>
  </si>
  <si>
    <t>AUTOCESTA ZAGREB-MACELJ D.O.O.</t>
  </si>
  <si>
    <t>82667270868</t>
  </si>
  <si>
    <t>GARIĆGRADSKA 18, ZAGREB</t>
  </si>
  <si>
    <t>ZAGREBAČKI HOLDING PODRUŽNICA ZAGREBPARKING</t>
  </si>
  <si>
    <t>ŠUBIĆEVA 40/III, ZAGREB</t>
  </si>
  <si>
    <t>OKTOGEN D.O.O.</t>
  </si>
  <si>
    <t>23486665090</t>
  </si>
  <si>
    <t>Božidara Magovca 48A, ZAGREB</t>
  </si>
  <si>
    <t>2026/3</t>
  </si>
  <si>
    <t>PRO-TRADE,ZAGREB</t>
  </si>
  <si>
    <t>20429317317</t>
  </si>
  <si>
    <t>FRANKOPANSKA 22</t>
  </si>
  <si>
    <t>VAL SAVJETOVANJE D.O.O.</t>
  </si>
  <si>
    <t>18603084012</t>
  </si>
  <si>
    <t>KULMERSKA 31, ZAGREB</t>
  </si>
  <si>
    <t>Konto d.o.o.Požega</t>
  </si>
  <si>
    <t>59143170280</t>
  </si>
  <si>
    <t>ZRINSKA 46, POŽEGA</t>
  </si>
  <si>
    <t>KRAŠ,PREHR.IND.D.D.-ZAGREB</t>
  </si>
  <si>
    <t>94989605030</t>
  </si>
  <si>
    <t>RAVNICE 48</t>
  </si>
  <si>
    <t>VRUTAK D.O.O.ZAGREB</t>
  </si>
  <si>
    <t>95092888930</t>
  </si>
  <si>
    <t>VODOVODNA 20 A, ZAGREB</t>
  </si>
  <si>
    <t>PETROL D.O.O.</t>
  </si>
  <si>
    <t>75550985023</t>
  </si>
  <si>
    <t>OREŠKOVIĆEVA 6H, ZAGREB-SLOBOŠTINA</t>
  </si>
  <si>
    <t>Svijet medija d.o.o.,Zagreb</t>
  </si>
  <si>
    <t>08622180689</t>
  </si>
  <si>
    <t>Ljudevita Posavskog 37, ZAGREB</t>
  </si>
  <si>
    <t>4227</t>
  </si>
  <si>
    <t>Uređaji, strojevi i oprema za ostale namjene</t>
  </si>
  <si>
    <t>NARODNE NOVINE d.d.Zagreb</t>
  </si>
  <si>
    <t>64546066176</t>
  </si>
  <si>
    <t>SAVSKI GAJ XIII PUT 6</t>
  </si>
  <si>
    <t>LABO INSPEKT D.O.O.</t>
  </si>
  <si>
    <t>22361457387</t>
  </si>
  <si>
    <t>IVANE BRLIĆ MAŽURANIĆ 24, ZAGREB</t>
  </si>
  <si>
    <t>TIM4PIN  D.O.O.</t>
  </si>
  <si>
    <t>83718300522</t>
  </si>
  <si>
    <t>Gajeva ulica 51/1, ZAGREB</t>
  </si>
  <si>
    <t>CIVILIS d.o.o.</t>
  </si>
  <si>
    <t>48280045718</t>
  </si>
  <si>
    <t>Vlahe Sutlića 12, ZAGREB</t>
  </si>
  <si>
    <t>ABSOLUTE d.o.o.</t>
  </si>
  <si>
    <t>97586475497</t>
  </si>
  <si>
    <t>Strožička 21, ZAGREB</t>
  </si>
  <si>
    <t>4223</t>
  </si>
  <si>
    <t>Oprema za održavanje i zaštitu</t>
  </si>
  <si>
    <t>PBZ CARD d.o.o.</t>
  </si>
  <si>
    <t>28495895537</t>
  </si>
  <si>
    <t>RADNIČKA CESTA 44, ZAGREB</t>
  </si>
  <si>
    <t>2026/4</t>
  </si>
  <si>
    <t>DIMNJAČARSKA OBRTNIČKA ZADRUGA</t>
  </si>
  <si>
    <t>01254445043</t>
  </si>
  <si>
    <t>SARAJEVSKA 60, ZAGREB</t>
  </si>
  <si>
    <t>KRAŠ-TRGOVINA d.o.o.ZAGREB</t>
  </si>
  <si>
    <t>19890028161</t>
  </si>
  <si>
    <t>RAVNICE 48, ZAGREB</t>
  </si>
  <si>
    <t>TIN TAXI, Oobrt za autotaxi prijevoz</t>
  </si>
  <si>
    <t>KREATIVNI TISAK d.o.o.</t>
  </si>
  <si>
    <t>24849784947</t>
  </si>
  <si>
    <t>Črnomerec 31a, ZAGREB</t>
  </si>
  <si>
    <t>CROATIA OSIGURANJE d.d.</t>
  </si>
  <si>
    <t>26187994862</t>
  </si>
  <si>
    <t>Trg bana J.Jelačića 13, ZAGREB</t>
  </si>
  <si>
    <t>3292</t>
  </si>
  <si>
    <t>Premije osiguranja</t>
  </si>
  <si>
    <t>VULKAL d.o.o.Zagreb</t>
  </si>
  <si>
    <t>90439696130</t>
  </si>
  <si>
    <t>Slavonska avenija 19c, ZAGREB</t>
  </si>
  <si>
    <t>ECO PROJEKT d.o.o.</t>
  </si>
  <si>
    <t>98611931145</t>
  </si>
  <si>
    <t>Duga ulica 35, VARAŽDINSKE TOPLICE</t>
  </si>
  <si>
    <t>3433</t>
  </si>
  <si>
    <t>Zatezne kamate</t>
  </si>
  <si>
    <t>ŠTASNI d.o.o.</t>
  </si>
  <si>
    <t>96874956915</t>
  </si>
  <si>
    <t>Samoborska 294,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</si>
</sst>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9" fontId="0" fillId="0" borderId="0" xfId="0" applyNumberFormat="1" applyAlignment="1">
      <alignment horizontal="left" vertical="center"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horizontal="right" wrapText="1"/>
    </xf>
    <xf numFmtId="49" fontId="7" fillId="0" borderId="0" xfId="0" applyNumberFormat="1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49" fontId="0" fillId="0" borderId="0" xfId="0" applyNumberFormat="1"/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pane ySplit="6" topLeftCell="A31" activePane="bottomLeft" state="frozen"/>
      <selection pane="bottomLeft" activeCell="K1" sqref="K1:K1048576"/>
    </sheetView>
  </sheetViews>
  <sheetFormatPr defaultColWidth="9.109375" defaultRowHeight="14.4" x14ac:dyDescent="0.3"/>
  <cols>
    <col min="1" max="1" width="9" customWidth="1"/>
    <col min="2" max="2" width="25.5546875" style="8" customWidth="1"/>
    <col min="3" max="3" width="15" customWidth="1"/>
    <col min="4" max="4" width="23.6640625" style="8" customWidth="1"/>
    <col min="5" max="5" width="12.44140625" customWidth="1"/>
    <col min="6" max="6" width="6.5546875" customWidth="1"/>
    <col min="7" max="7" width="8.33203125" customWidth="1"/>
    <col min="8" max="8" width="9.5546875" customWidth="1"/>
    <col min="9" max="9" width="30.77734375" style="8" customWidth="1"/>
    <col min="10" max="10" width="21" style="8" customWidth="1"/>
    <col min="11" max="11" width="35.33203125" customWidth="1"/>
  </cols>
  <sheetData>
    <row r="1" spans="1:11" x14ac:dyDescent="0.3">
      <c r="A1" s="26" t="s">
        <v>15</v>
      </c>
      <c r="B1" s="26"/>
      <c r="C1" s="26"/>
      <c r="D1" s="26"/>
      <c r="E1" s="26"/>
      <c r="F1" s="26"/>
      <c r="G1" s="26"/>
      <c r="J1" s="13"/>
      <c r="K1" s="16"/>
    </row>
    <row r="2" spans="1:11" ht="9.75" customHeight="1" x14ac:dyDescent="0.3">
      <c r="A2" s="16"/>
      <c r="B2" s="9"/>
      <c r="C2" s="16"/>
      <c r="D2" s="9"/>
      <c r="E2" s="16"/>
      <c r="F2" s="16"/>
      <c r="G2" s="16"/>
      <c r="J2" s="13"/>
      <c r="K2" s="16"/>
    </row>
    <row r="3" spans="1:11" ht="15.6" x14ac:dyDescent="0.3">
      <c r="A3" s="27" t="s">
        <v>87</v>
      </c>
      <c r="B3" s="27"/>
      <c r="C3" s="27"/>
      <c r="D3" s="27"/>
      <c r="E3" s="27"/>
      <c r="F3" s="27"/>
      <c r="G3" s="27"/>
      <c r="H3" s="27"/>
      <c r="I3" s="27"/>
      <c r="J3" s="27"/>
    </row>
    <row r="4" spans="1:11" ht="8.25" customHeight="1" x14ac:dyDescent="0.3">
      <c r="A4" s="17"/>
      <c r="B4" s="10"/>
      <c r="C4" s="17"/>
      <c r="D4" s="10"/>
      <c r="E4" s="17"/>
      <c r="F4" s="17"/>
      <c r="G4" s="17"/>
      <c r="H4" s="17"/>
      <c r="I4" s="10"/>
      <c r="J4" s="10"/>
    </row>
    <row r="5" spans="1:11" ht="10.95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88</v>
      </c>
    </row>
    <row r="7" spans="1:11" ht="28.8" x14ac:dyDescent="0.3">
      <c r="A7" s="7">
        <f t="shared" ref="A7:A40" si="0">ROW(A1)</f>
        <v>1</v>
      </c>
      <c r="B7" s="11"/>
      <c r="C7" s="3"/>
      <c r="D7" s="11"/>
      <c r="E7" s="2">
        <v>89165.56</v>
      </c>
      <c r="F7" s="3" t="s">
        <v>12</v>
      </c>
      <c r="G7" s="3" t="s">
        <v>112</v>
      </c>
      <c r="H7" s="3" t="s">
        <v>19</v>
      </c>
      <c r="I7" s="11" t="s">
        <v>20</v>
      </c>
      <c r="J7" s="11" t="s">
        <v>15</v>
      </c>
      <c r="K7" s="14"/>
    </row>
    <row r="8" spans="1:11" ht="28.8" x14ac:dyDescent="0.3">
      <c r="A8" s="7">
        <f t="shared" si="0"/>
        <v>2</v>
      </c>
      <c r="B8" s="11"/>
      <c r="C8" s="3"/>
      <c r="D8" s="11"/>
      <c r="E8" s="2">
        <v>14648.05</v>
      </c>
      <c r="F8" s="3" t="s">
        <v>12</v>
      </c>
      <c r="G8" s="3" t="s">
        <v>112</v>
      </c>
      <c r="H8" s="3" t="s">
        <v>21</v>
      </c>
      <c r="I8" s="11" t="s">
        <v>22</v>
      </c>
      <c r="J8" s="11" t="s">
        <v>15</v>
      </c>
    </row>
    <row r="9" spans="1:11" ht="28.8" x14ac:dyDescent="0.3">
      <c r="A9" s="7">
        <f t="shared" si="0"/>
        <v>3</v>
      </c>
      <c r="B9" s="11"/>
      <c r="C9" s="3"/>
      <c r="D9" s="11"/>
      <c r="E9" s="2">
        <v>152</v>
      </c>
      <c r="F9" s="3" t="s">
        <v>12</v>
      </c>
      <c r="G9" s="3" t="s">
        <v>112</v>
      </c>
      <c r="H9" s="3" t="s">
        <v>47</v>
      </c>
      <c r="I9" s="11" t="s">
        <v>48</v>
      </c>
      <c r="J9" s="11" t="s">
        <v>15</v>
      </c>
    </row>
    <row r="10" spans="1:11" ht="28.8" x14ac:dyDescent="0.3">
      <c r="A10" s="7">
        <f t="shared" si="0"/>
        <v>4</v>
      </c>
      <c r="B10" s="11"/>
      <c r="C10" s="3"/>
      <c r="D10" s="11"/>
      <c r="E10" s="2">
        <v>653.26</v>
      </c>
      <c r="F10" s="3" t="s">
        <v>12</v>
      </c>
      <c r="G10" s="3" t="s">
        <v>112</v>
      </c>
      <c r="H10" s="3" t="s">
        <v>23</v>
      </c>
      <c r="I10" s="11" t="s">
        <v>24</v>
      </c>
      <c r="J10" s="11" t="s">
        <v>15</v>
      </c>
    </row>
    <row r="11" spans="1:11" ht="60" x14ac:dyDescent="0.3">
      <c r="A11" s="7">
        <f t="shared" si="0"/>
        <v>5</v>
      </c>
      <c r="B11" s="11"/>
      <c r="C11" s="3"/>
      <c r="D11" s="11"/>
      <c r="E11" s="2">
        <v>4319.2700000000004</v>
      </c>
      <c r="F11" s="3" t="s">
        <v>12</v>
      </c>
      <c r="G11" s="3" t="s">
        <v>112</v>
      </c>
      <c r="H11" s="3" t="s">
        <v>13</v>
      </c>
      <c r="I11" s="11" t="s">
        <v>14</v>
      </c>
      <c r="J11" s="11" t="s">
        <v>15</v>
      </c>
      <c r="K11" s="14" t="s">
        <v>89</v>
      </c>
    </row>
    <row r="12" spans="1:11" ht="28.8" x14ac:dyDescent="0.3">
      <c r="A12" s="7">
        <f t="shared" si="0"/>
        <v>6</v>
      </c>
      <c r="B12" s="11"/>
      <c r="C12" s="3"/>
      <c r="D12" s="11"/>
      <c r="E12" s="2">
        <v>194</v>
      </c>
      <c r="F12" s="3" t="s">
        <v>12</v>
      </c>
      <c r="G12" s="3" t="s">
        <v>112</v>
      </c>
      <c r="H12" s="3" t="s">
        <v>35</v>
      </c>
      <c r="I12" s="11" t="s">
        <v>36</v>
      </c>
      <c r="J12" s="11" t="s">
        <v>15</v>
      </c>
    </row>
    <row r="13" spans="1:11" ht="28.8" x14ac:dyDescent="0.3">
      <c r="A13" s="7">
        <f t="shared" si="0"/>
        <v>7</v>
      </c>
      <c r="B13" s="11" t="s">
        <v>113</v>
      </c>
      <c r="C13" s="3" t="s">
        <v>114</v>
      </c>
      <c r="D13" s="11" t="s">
        <v>115</v>
      </c>
      <c r="E13" s="2">
        <v>11.03</v>
      </c>
      <c r="F13" s="3" t="s">
        <v>12</v>
      </c>
      <c r="G13" s="3" t="s">
        <v>112</v>
      </c>
      <c r="H13" s="3" t="s">
        <v>101</v>
      </c>
      <c r="I13" s="11" t="s">
        <v>102</v>
      </c>
      <c r="J13" s="11" t="s">
        <v>15</v>
      </c>
    </row>
    <row r="14" spans="1:11" ht="28.8" x14ac:dyDescent="0.3">
      <c r="A14" s="7">
        <f t="shared" si="0"/>
        <v>8</v>
      </c>
      <c r="B14" s="11" t="s">
        <v>116</v>
      </c>
      <c r="C14" s="3"/>
      <c r="D14" s="11"/>
      <c r="E14" s="2">
        <v>9.1999999999999993</v>
      </c>
      <c r="F14" s="3" t="s">
        <v>12</v>
      </c>
      <c r="G14" s="3" t="s">
        <v>112</v>
      </c>
      <c r="H14" s="3" t="s">
        <v>33</v>
      </c>
      <c r="I14" s="11" t="s">
        <v>34</v>
      </c>
      <c r="J14" s="11" t="s">
        <v>15</v>
      </c>
    </row>
    <row r="15" spans="1:11" ht="28.8" x14ac:dyDescent="0.3">
      <c r="A15" s="7">
        <f t="shared" si="0"/>
        <v>9</v>
      </c>
      <c r="B15" s="11"/>
      <c r="C15" s="3"/>
      <c r="D15" s="11"/>
      <c r="E15" s="2">
        <v>551.91999999999996</v>
      </c>
      <c r="F15" s="3" t="s">
        <v>12</v>
      </c>
      <c r="G15" s="3" t="s">
        <v>112</v>
      </c>
      <c r="H15" s="3" t="s">
        <v>47</v>
      </c>
      <c r="I15" s="11" t="s">
        <v>48</v>
      </c>
      <c r="J15" s="11" t="s">
        <v>15</v>
      </c>
    </row>
    <row r="16" spans="1:11" ht="28.8" x14ac:dyDescent="0.3">
      <c r="A16" s="7">
        <f t="shared" si="0"/>
        <v>10</v>
      </c>
      <c r="B16" s="11"/>
      <c r="C16" s="3"/>
      <c r="D16" s="11"/>
      <c r="E16" s="2">
        <v>27.87</v>
      </c>
      <c r="F16" s="3" t="s">
        <v>12</v>
      </c>
      <c r="G16" s="3" t="s">
        <v>112</v>
      </c>
      <c r="H16" s="3" t="s">
        <v>29</v>
      </c>
      <c r="I16" s="11" t="s">
        <v>30</v>
      </c>
      <c r="J16" s="11" t="s">
        <v>15</v>
      </c>
    </row>
    <row r="17" spans="1:11" ht="28.8" x14ac:dyDescent="0.3">
      <c r="A17" s="7">
        <f t="shared" si="0"/>
        <v>11</v>
      </c>
      <c r="B17" s="11" t="s">
        <v>117</v>
      </c>
      <c r="C17" s="3" t="s">
        <v>118</v>
      </c>
      <c r="D17" s="11" t="s">
        <v>119</v>
      </c>
      <c r="E17" s="2">
        <v>30.27</v>
      </c>
      <c r="F17" s="3" t="s">
        <v>12</v>
      </c>
      <c r="G17" s="3" t="s">
        <v>112</v>
      </c>
      <c r="H17" s="3" t="s">
        <v>17</v>
      </c>
      <c r="I17" s="11" t="s">
        <v>18</v>
      </c>
      <c r="J17" s="11" t="s">
        <v>15</v>
      </c>
    </row>
    <row r="18" spans="1:11" ht="28.8" x14ac:dyDescent="0.3">
      <c r="A18" s="7">
        <f t="shared" si="0"/>
        <v>12</v>
      </c>
      <c r="B18" s="11" t="s">
        <v>120</v>
      </c>
      <c r="C18" s="3" t="s">
        <v>121</v>
      </c>
      <c r="D18" s="11" t="s">
        <v>122</v>
      </c>
      <c r="E18" s="2">
        <v>20</v>
      </c>
      <c r="F18" s="3" t="s">
        <v>12</v>
      </c>
      <c r="G18" s="3" t="s">
        <v>112</v>
      </c>
      <c r="H18" s="3" t="s">
        <v>27</v>
      </c>
      <c r="I18" s="11" t="s">
        <v>28</v>
      </c>
      <c r="J18" s="11" t="s">
        <v>15</v>
      </c>
    </row>
    <row r="19" spans="1:11" ht="28.8" x14ac:dyDescent="0.3">
      <c r="A19" s="7">
        <f t="shared" si="0"/>
        <v>13</v>
      </c>
      <c r="B19" s="11" t="s">
        <v>103</v>
      </c>
      <c r="C19" s="3" t="s">
        <v>104</v>
      </c>
      <c r="D19" s="11" t="s">
        <v>105</v>
      </c>
      <c r="E19" s="2">
        <v>83.13</v>
      </c>
      <c r="F19" s="3" t="s">
        <v>12</v>
      </c>
      <c r="G19" s="3" t="s">
        <v>112</v>
      </c>
      <c r="H19" s="3" t="s">
        <v>27</v>
      </c>
      <c r="I19" s="11" t="s">
        <v>28</v>
      </c>
      <c r="J19" s="11" t="s">
        <v>15</v>
      </c>
    </row>
    <row r="20" spans="1:11" ht="28.8" x14ac:dyDescent="0.3">
      <c r="A20" s="7">
        <f t="shared" si="0"/>
        <v>14</v>
      </c>
      <c r="B20" s="11"/>
      <c r="C20" s="3"/>
      <c r="D20" s="11"/>
      <c r="E20" s="2">
        <v>300</v>
      </c>
      <c r="F20" s="3" t="s">
        <v>12</v>
      </c>
      <c r="G20" s="3" t="s">
        <v>112</v>
      </c>
      <c r="H20" s="3" t="s">
        <v>93</v>
      </c>
      <c r="I20" s="11" t="s">
        <v>94</v>
      </c>
      <c r="J20" s="11" t="s">
        <v>15</v>
      </c>
    </row>
    <row r="21" spans="1:11" ht="28.8" x14ac:dyDescent="0.3">
      <c r="A21" s="7">
        <f t="shared" si="0"/>
        <v>15</v>
      </c>
      <c r="B21" s="11" t="s">
        <v>40</v>
      </c>
      <c r="C21" s="3" t="s">
        <v>41</v>
      </c>
      <c r="D21" s="11" t="s">
        <v>42</v>
      </c>
      <c r="E21" s="2">
        <v>654.28</v>
      </c>
      <c r="F21" s="3" t="s">
        <v>12</v>
      </c>
      <c r="G21" s="3" t="s">
        <v>112</v>
      </c>
      <c r="H21" s="3" t="s">
        <v>33</v>
      </c>
      <c r="I21" s="11" t="s">
        <v>34</v>
      </c>
      <c r="J21" s="11" t="s">
        <v>15</v>
      </c>
    </row>
    <row r="22" spans="1:11" ht="43.2" x14ac:dyDescent="0.3">
      <c r="A22" s="7">
        <f t="shared" si="0"/>
        <v>16</v>
      </c>
      <c r="B22" s="11" t="s">
        <v>106</v>
      </c>
      <c r="C22" s="3" t="s">
        <v>16</v>
      </c>
      <c r="D22" s="11" t="s">
        <v>49</v>
      </c>
      <c r="E22" s="2">
        <v>121.76</v>
      </c>
      <c r="F22" s="3" t="s">
        <v>12</v>
      </c>
      <c r="G22" s="3" t="s">
        <v>112</v>
      </c>
      <c r="H22" s="3" t="s">
        <v>50</v>
      </c>
      <c r="I22" s="11" t="s">
        <v>51</v>
      </c>
      <c r="J22" s="11" t="s">
        <v>15</v>
      </c>
    </row>
    <row r="23" spans="1:11" ht="28.8" x14ac:dyDescent="0.3">
      <c r="A23" s="7">
        <f t="shared" si="0"/>
        <v>17</v>
      </c>
      <c r="B23" s="11" t="s">
        <v>55</v>
      </c>
      <c r="C23" s="3" t="s">
        <v>56</v>
      </c>
      <c r="D23" s="11" t="s">
        <v>57</v>
      </c>
      <c r="E23" s="2">
        <v>503.73</v>
      </c>
      <c r="F23" s="3" t="s">
        <v>12</v>
      </c>
      <c r="G23" s="3" t="s">
        <v>112</v>
      </c>
      <c r="H23" s="3" t="s">
        <v>38</v>
      </c>
      <c r="I23" s="11" t="s">
        <v>39</v>
      </c>
      <c r="J23" s="11" t="s">
        <v>15</v>
      </c>
    </row>
    <row r="24" spans="1:11" ht="28.8" x14ac:dyDescent="0.3">
      <c r="A24" s="7">
        <f t="shared" si="0"/>
        <v>18</v>
      </c>
      <c r="B24" s="11" t="s">
        <v>43</v>
      </c>
      <c r="C24" s="3" t="s">
        <v>44</v>
      </c>
      <c r="D24" s="11" t="s">
        <v>45</v>
      </c>
      <c r="E24" s="2">
        <v>346.41</v>
      </c>
      <c r="F24" s="3" t="s">
        <v>12</v>
      </c>
      <c r="G24" s="3" t="s">
        <v>112</v>
      </c>
      <c r="H24" s="3" t="s">
        <v>23</v>
      </c>
      <c r="I24" s="11" t="s">
        <v>24</v>
      </c>
      <c r="J24" s="11" t="s">
        <v>15</v>
      </c>
    </row>
    <row r="25" spans="1:11" ht="28.8" x14ac:dyDescent="0.3">
      <c r="A25" s="7">
        <f t="shared" si="0"/>
        <v>19</v>
      </c>
      <c r="B25" s="11" t="s">
        <v>46</v>
      </c>
      <c r="C25" s="3"/>
      <c r="D25" s="11"/>
      <c r="E25" s="2">
        <v>151.1</v>
      </c>
      <c r="F25" s="3" t="s">
        <v>12</v>
      </c>
      <c r="G25" s="3" t="s">
        <v>112</v>
      </c>
      <c r="H25" s="3" t="s">
        <v>27</v>
      </c>
      <c r="I25" s="11" t="s">
        <v>28</v>
      </c>
      <c r="J25" s="11" t="s">
        <v>15</v>
      </c>
    </row>
    <row r="26" spans="1:11" ht="43.2" x14ac:dyDescent="0.3">
      <c r="A26" s="7">
        <f t="shared" si="0"/>
        <v>20</v>
      </c>
      <c r="B26" s="11" t="s">
        <v>98</v>
      </c>
      <c r="C26" s="3" t="s">
        <v>99</v>
      </c>
      <c r="D26" s="11" t="s">
        <v>100</v>
      </c>
      <c r="E26" s="2">
        <v>44.89</v>
      </c>
      <c r="F26" s="3" t="s">
        <v>12</v>
      </c>
      <c r="G26" s="3" t="s">
        <v>112</v>
      </c>
      <c r="H26" s="3" t="s">
        <v>17</v>
      </c>
      <c r="I26" s="11" t="s">
        <v>18</v>
      </c>
      <c r="J26" s="11" t="s">
        <v>15</v>
      </c>
    </row>
    <row r="27" spans="1:11" ht="28.8" x14ac:dyDescent="0.3">
      <c r="A27" s="7">
        <f t="shared" si="0"/>
        <v>21</v>
      </c>
      <c r="B27" s="11" t="s">
        <v>58</v>
      </c>
      <c r="C27" s="3" t="s">
        <v>59</v>
      </c>
      <c r="D27" s="11" t="s">
        <v>60</v>
      </c>
      <c r="E27" s="2">
        <v>77.19</v>
      </c>
      <c r="F27" s="3" t="s">
        <v>12</v>
      </c>
      <c r="G27" s="3" t="s">
        <v>112</v>
      </c>
      <c r="H27" s="3" t="s">
        <v>50</v>
      </c>
      <c r="I27" s="11" t="s">
        <v>51</v>
      </c>
      <c r="J27" s="11" t="s">
        <v>15</v>
      </c>
    </row>
    <row r="28" spans="1:11" ht="28.8" x14ac:dyDescent="0.3">
      <c r="A28" s="7">
        <f t="shared" si="0"/>
        <v>22</v>
      </c>
      <c r="B28" s="11" t="s">
        <v>90</v>
      </c>
      <c r="C28" s="3" t="s">
        <v>91</v>
      </c>
      <c r="D28" s="11" t="s">
        <v>92</v>
      </c>
      <c r="E28" s="2">
        <v>300</v>
      </c>
      <c r="F28" s="3" t="s">
        <v>12</v>
      </c>
      <c r="G28" s="3" t="s">
        <v>112</v>
      </c>
      <c r="H28" s="3" t="s">
        <v>17</v>
      </c>
      <c r="I28" s="11" t="s">
        <v>18</v>
      </c>
      <c r="J28" s="11" t="s">
        <v>15</v>
      </c>
    </row>
    <row r="29" spans="1:11" ht="28.8" x14ac:dyDescent="0.3">
      <c r="A29" s="7">
        <f t="shared" si="0"/>
        <v>23</v>
      </c>
      <c r="B29" s="11" t="s">
        <v>95</v>
      </c>
      <c r="C29" s="3" t="s">
        <v>96</v>
      </c>
      <c r="D29" s="11" t="s">
        <v>97</v>
      </c>
      <c r="E29" s="2">
        <v>117.75</v>
      </c>
      <c r="F29" s="3" t="s">
        <v>12</v>
      </c>
      <c r="G29" s="3" t="s">
        <v>112</v>
      </c>
      <c r="H29" s="3" t="s">
        <v>27</v>
      </c>
      <c r="I29" s="11" t="s">
        <v>28</v>
      </c>
      <c r="J29" s="11" t="s">
        <v>15</v>
      </c>
    </row>
    <row r="30" spans="1:11" ht="28.8" x14ac:dyDescent="0.3">
      <c r="A30" s="7">
        <f t="shared" si="0"/>
        <v>24</v>
      </c>
      <c r="B30" s="11" t="s">
        <v>107</v>
      </c>
      <c r="C30" s="3" t="s">
        <v>108</v>
      </c>
      <c r="D30" s="11" t="s">
        <v>109</v>
      </c>
      <c r="E30" s="2">
        <v>9.1999999999999993</v>
      </c>
      <c r="F30" s="3" t="s">
        <v>12</v>
      </c>
      <c r="G30" s="3" t="s">
        <v>112</v>
      </c>
      <c r="H30" s="3" t="s">
        <v>27</v>
      </c>
      <c r="I30" s="11" t="s">
        <v>28</v>
      </c>
      <c r="J30" s="11" t="s">
        <v>15</v>
      </c>
    </row>
    <row r="31" spans="1:11" ht="28.8" x14ac:dyDescent="0.3">
      <c r="A31" s="7">
        <f t="shared" si="0"/>
        <v>25</v>
      </c>
      <c r="B31" s="11" t="s">
        <v>52</v>
      </c>
      <c r="C31" s="3" t="s">
        <v>53</v>
      </c>
      <c r="D31" s="11" t="s">
        <v>54</v>
      </c>
      <c r="E31" s="2">
        <v>64.7</v>
      </c>
      <c r="F31" s="3" t="s">
        <v>12</v>
      </c>
      <c r="G31" s="3" t="s">
        <v>112</v>
      </c>
      <c r="H31" s="3" t="s">
        <v>29</v>
      </c>
      <c r="I31" s="11" t="s">
        <v>30</v>
      </c>
      <c r="J31" s="11" t="s">
        <v>15</v>
      </c>
      <c r="K31" s="15"/>
    </row>
    <row r="32" spans="1:11" ht="28.8" x14ac:dyDescent="0.3">
      <c r="A32" s="7">
        <f t="shared" si="0"/>
        <v>26</v>
      </c>
      <c r="B32" s="11" t="s">
        <v>75</v>
      </c>
      <c r="C32" s="3" t="s">
        <v>76</v>
      </c>
      <c r="D32" s="11" t="s">
        <v>77</v>
      </c>
      <c r="E32" s="2">
        <v>246.25</v>
      </c>
      <c r="F32" s="3" t="s">
        <v>12</v>
      </c>
      <c r="G32" s="3" t="s">
        <v>112</v>
      </c>
      <c r="H32" s="3" t="s">
        <v>70</v>
      </c>
      <c r="I32" s="11" t="s">
        <v>71</v>
      </c>
      <c r="J32" s="11" t="s">
        <v>15</v>
      </c>
    </row>
    <row r="33" spans="1:11" ht="28.8" x14ac:dyDescent="0.3">
      <c r="A33" s="7">
        <f t="shared" si="0"/>
        <v>27</v>
      </c>
      <c r="B33" s="11" t="s">
        <v>64</v>
      </c>
      <c r="C33" s="3" t="s">
        <v>65</v>
      </c>
      <c r="D33" s="11" t="s">
        <v>66</v>
      </c>
      <c r="E33" s="2">
        <v>5640</v>
      </c>
      <c r="F33" s="3" t="s">
        <v>12</v>
      </c>
      <c r="G33" s="3" t="s">
        <v>112</v>
      </c>
      <c r="H33" s="3" t="s">
        <v>29</v>
      </c>
      <c r="I33" s="11" t="s">
        <v>30</v>
      </c>
      <c r="J33" s="11" t="s">
        <v>15</v>
      </c>
    </row>
    <row r="34" spans="1:11" ht="28.8" x14ac:dyDescent="0.3">
      <c r="A34" s="7">
        <f t="shared" si="0"/>
        <v>28</v>
      </c>
      <c r="B34" s="11" t="s">
        <v>67</v>
      </c>
      <c r="C34" s="3" t="s">
        <v>68</v>
      </c>
      <c r="D34" s="11" t="s">
        <v>69</v>
      </c>
      <c r="E34" s="2">
        <v>75.16</v>
      </c>
      <c r="F34" s="3" t="s">
        <v>12</v>
      </c>
      <c r="G34" s="3" t="s">
        <v>112</v>
      </c>
      <c r="H34" s="3" t="s">
        <v>29</v>
      </c>
      <c r="I34" s="11" t="s">
        <v>30</v>
      </c>
      <c r="J34" s="11" t="s">
        <v>15</v>
      </c>
    </row>
    <row r="35" spans="1:11" ht="28.8" x14ac:dyDescent="0.3">
      <c r="A35" s="7">
        <f t="shared" si="0"/>
        <v>29</v>
      </c>
      <c r="B35" s="11" t="s">
        <v>110</v>
      </c>
      <c r="C35" s="3" t="s">
        <v>37</v>
      </c>
      <c r="D35" s="11" t="s">
        <v>111</v>
      </c>
      <c r="E35" s="2">
        <v>57.9</v>
      </c>
      <c r="F35" s="3" t="s">
        <v>12</v>
      </c>
      <c r="G35" s="3" t="s">
        <v>112</v>
      </c>
      <c r="H35" s="3" t="s">
        <v>38</v>
      </c>
      <c r="I35" s="11" t="s">
        <v>39</v>
      </c>
      <c r="J35" s="11" t="s">
        <v>15</v>
      </c>
    </row>
    <row r="36" spans="1:11" ht="28.8" x14ac:dyDescent="0.3">
      <c r="A36" s="7">
        <f t="shared" si="0"/>
        <v>30</v>
      </c>
      <c r="B36" s="11" t="s">
        <v>72</v>
      </c>
      <c r="C36" s="3" t="s">
        <v>73</v>
      </c>
      <c r="D36" s="11" t="s">
        <v>74</v>
      </c>
      <c r="E36" s="2">
        <v>550.5</v>
      </c>
      <c r="F36" s="3" t="s">
        <v>12</v>
      </c>
      <c r="G36" s="3" t="s">
        <v>112</v>
      </c>
      <c r="H36" s="3" t="s">
        <v>25</v>
      </c>
      <c r="I36" s="11" t="s">
        <v>26</v>
      </c>
      <c r="J36" s="11" t="s">
        <v>15</v>
      </c>
    </row>
    <row r="37" spans="1:11" ht="28.8" x14ac:dyDescent="0.3">
      <c r="A37" s="7">
        <f t="shared" si="0"/>
        <v>31</v>
      </c>
      <c r="B37" s="11" t="s">
        <v>78</v>
      </c>
      <c r="C37" s="3" t="s">
        <v>79</v>
      </c>
      <c r="D37" s="11" t="s">
        <v>80</v>
      </c>
      <c r="E37" s="2">
        <v>1000</v>
      </c>
      <c r="F37" s="3" t="s">
        <v>12</v>
      </c>
      <c r="G37" s="3" t="s">
        <v>112</v>
      </c>
      <c r="H37" s="3" t="s">
        <v>25</v>
      </c>
      <c r="I37" s="11" t="s">
        <v>26</v>
      </c>
      <c r="J37" s="11" t="s">
        <v>15</v>
      </c>
    </row>
    <row r="38" spans="1:11" ht="28.8" x14ac:dyDescent="0.3">
      <c r="A38" s="7">
        <f t="shared" si="0"/>
        <v>32</v>
      </c>
      <c r="B38" s="11" t="s">
        <v>61</v>
      </c>
      <c r="C38" s="3" t="s">
        <v>62</v>
      </c>
      <c r="D38" s="11" t="s">
        <v>63</v>
      </c>
      <c r="E38" s="2">
        <v>645.03</v>
      </c>
      <c r="F38" s="3" t="s">
        <v>12</v>
      </c>
      <c r="G38" s="3" t="s">
        <v>112</v>
      </c>
      <c r="H38" s="3" t="s">
        <v>25</v>
      </c>
      <c r="I38" s="11" t="s">
        <v>26</v>
      </c>
      <c r="J38" s="11" t="s">
        <v>15</v>
      </c>
    </row>
    <row r="39" spans="1:11" ht="28.8" x14ac:dyDescent="0.3">
      <c r="A39" s="7">
        <f t="shared" si="0"/>
        <v>33</v>
      </c>
      <c r="B39" s="11" t="s">
        <v>81</v>
      </c>
      <c r="C39" s="3" t="s">
        <v>82</v>
      </c>
      <c r="D39" s="11" t="s">
        <v>83</v>
      </c>
      <c r="E39" s="2">
        <v>95.58</v>
      </c>
      <c r="F39" s="3" t="s">
        <v>12</v>
      </c>
      <c r="G39" s="3" t="s">
        <v>112</v>
      </c>
      <c r="H39" s="3" t="s">
        <v>31</v>
      </c>
      <c r="I39" s="11" t="s">
        <v>32</v>
      </c>
      <c r="J39" s="11" t="s">
        <v>15</v>
      </c>
      <c r="K39" s="15"/>
    </row>
    <row r="40" spans="1:11" ht="28.8" x14ac:dyDescent="0.3">
      <c r="A40" s="7">
        <f t="shared" si="0"/>
        <v>34</v>
      </c>
      <c r="B40" s="11" t="s">
        <v>84</v>
      </c>
      <c r="C40" s="3" t="s">
        <v>85</v>
      </c>
      <c r="D40" s="11" t="s">
        <v>86</v>
      </c>
      <c r="E40" s="2">
        <v>55.47</v>
      </c>
      <c r="F40" s="3" t="s">
        <v>12</v>
      </c>
      <c r="G40" s="3" t="s">
        <v>112</v>
      </c>
      <c r="H40" s="3" t="s">
        <v>50</v>
      </c>
      <c r="I40" s="11" t="s">
        <v>51</v>
      </c>
      <c r="J40" s="11" t="s">
        <v>15</v>
      </c>
      <c r="K40" s="6"/>
    </row>
    <row r="41" spans="1:11" x14ac:dyDescent="0.3">
      <c r="A41" s="7"/>
      <c r="B41" s="11"/>
      <c r="C41" s="3"/>
      <c r="D41" s="11"/>
      <c r="E41" s="2"/>
      <c r="F41" s="3"/>
      <c r="G41" s="3"/>
      <c r="H41" s="3"/>
      <c r="I41" s="11"/>
      <c r="J41" s="11"/>
    </row>
    <row r="42" spans="1:11" x14ac:dyDescent="0.3">
      <c r="A42" s="4" t="s">
        <v>10</v>
      </c>
      <c r="B42" s="12"/>
      <c r="C42" s="4"/>
      <c r="D42" s="12"/>
      <c r="E42" s="5">
        <f>SUBTOTAL(9,E7:E41)</f>
        <v>120922.45999999999</v>
      </c>
      <c r="F42" s="4"/>
      <c r="G42" s="4"/>
      <c r="H42" s="4"/>
      <c r="I42" s="12"/>
      <c r="J42" s="12"/>
      <c r="K42" s="12"/>
    </row>
    <row r="44" spans="1:11" ht="47.25" customHeight="1" x14ac:dyDescent="0.3">
      <c r="A44" s="29" t="s">
        <v>11</v>
      </c>
      <c r="B44" s="29"/>
      <c r="C44" s="29"/>
      <c r="D44" s="29"/>
      <c r="E44" s="29"/>
      <c r="F44" s="8"/>
    </row>
    <row r="45" spans="1:11" x14ac:dyDescent="0.3">
      <c r="E45" s="6"/>
    </row>
    <row r="49" spans="11:12" x14ac:dyDescent="0.3">
      <c r="K49" s="15"/>
      <c r="L49" s="15"/>
    </row>
    <row r="50" spans="11:12" x14ac:dyDescent="0.3">
      <c r="K50" s="15"/>
      <c r="L50" s="15"/>
    </row>
    <row r="51" spans="11:12" x14ac:dyDescent="0.3">
      <c r="K51" s="15"/>
      <c r="L51" s="15"/>
    </row>
    <row r="52" spans="11:12" x14ac:dyDescent="0.3">
      <c r="K52" s="18"/>
      <c r="L52" s="15"/>
    </row>
    <row r="53" spans="11:12" x14ac:dyDescent="0.3">
      <c r="K53" s="15"/>
      <c r="L53" s="15"/>
    </row>
    <row r="54" spans="11:12" x14ac:dyDescent="0.3">
      <c r="K54" s="15"/>
      <c r="L54" s="15"/>
    </row>
    <row r="55" spans="11:12" x14ac:dyDescent="0.3">
      <c r="K55" s="15"/>
      <c r="L55" s="15"/>
    </row>
    <row r="56" spans="11:12" x14ac:dyDescent="0.3">
      <c r="K56" s="15"/>
      <c r="L56" s="15"/>
    </row>
    <row r="57" spans="11:12" x14ac:dyDescent="0.3">
      <c r="K57" s="15"/>
      <c r="L57" s="15"/>
    </row>
    <row r="58" spans="11:12" x14ac:dyDescent="0.3">
      <c r="K58" s="15"/>
      <c r="L58" s="15"/>
    </row>
    <row r="59" spans="11:12" x14ac:dyDescent="0.3">
      <c r="K59" s="15"/>
      <c r="L59" s="15"/>
    </row>
    <row r="60" spans="11:12" x14ac:dyDescent="0.3">
      <c r="K60" s="15"/>
      <c r="L60" s="15"/>
    </row>
    <row r="61" spans="11:12" x14ac:dyDescent="0.3">
      <c r="K61" s="15"/>
      <c r="L61" s="15"/>
    </row>
    <row r="62" spans="11:12" x14ac:dyDescent="0.3">
      <c r="K62" s="15"/>
      <c r="L62" s="15"/>
    </row>
  </sheetData>
  <autoFilter ref="A1:K88"/>
  <mergeCells count="4">
    <mergeCell ref="A1:G1"/>
    <mergeCell ref="A3:J3"/>
    <mergeCell ref="A5:J5"/>
    <mergeCell ref="A44:E4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activeCell="C9" sqref="C9"/>
    </sheetView>
  </sheetViews>
  <sheetFormatPr defaultColWidth="9.109375" defaultRowHeight="14.4" x14ac:dyDescent="0.3"/>
  <cols>
    <col min="1" max="1" width="7.33203125" customWidth="1"/>
    <col min="2" max="2" width="22.44140625" style="8" customWidth="1"/>
    <col min="3" max="3" width="13" customWidth="1"/>
    <col min="4" max="4" width="20" style="8" customWidth="1"/>
    <col min="5" max="5" width="11.44140625" customWidth="1"/>
    <col min="6" max="6" width="6.5546875" customWidth="1"/>
    <col min="7" max="7" width="8.33203125" customWidth="1"/>
    <col min="8" max="8" width="9.5546875" customWidth="1"/>
    <col min="9" max="9" width="34.6640625" style="8" customWidth="1"/>
    <col min="10" max="10" width="22.33203125" style="8" customWidth="1"/>
    <col min="11" max="11" width="33.21875" customWidth="1"/>
  </cols>
  <sheetData>
    <row r="1" spans="1:11" x14ac:dyDescent="0.3">
      <c r="A1" s="23" t="s">
        <v>15</v>
      </c>
      <c r="B1" s="23"/>
      <c r="C1" s="23"/>
      <c r="D1" s="23"/>
      <c r="E1" s="23"/>
      <c r="F1" s="23"/>
      <c r="G1" s="23"/>
      <c r="J1" s="13"/>
      <c r="K1" s="19"/>
    </row>
    <row r="2" spans="1:11" ht="9.75" customHeight="1" x14ac:dyDescent="0.3">
      <c r="A2" s="19"/>
      <c r="B2" s="9"/>
      <c r="C2" s="19"/>
      <c r="D2" s="9"/>
      <c r="E2" s="19"/>
      <c r="F2" s="19"/>
      <c r="G2" s="19"/>
      <c r="J2" s="13"/>
      <c r="K2" s="19"/>
    </row>
    <row r="3" spans="1:11" ht="15.6" x14ac:dyDescent="0.3">
      <c r="A3" s="27" t="s">
        <v>87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8.25" customHeight="1" x14ac:dyDescent="0.3">
      <c r="A4" s="20"/>
      <c r="B4" s="10"/>
      <c r="C4" s="20"/>
      <c r="D4" s="10"/>
      <c r="E4" s="20"/>
      <c r="F4" s="20"/>
      <c r="G4" s="20"/>
      <c r="H4" s="20"/>
      <c r="I4" s="10"/>
      <c r="J4" s="10"/>
    </row>
    <row r="5" spans="1:11" ht="15" customHeigh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88</v>
      </c>
    </row>
    <row r="7" spans="1:11" ht="28.8" x14ac:dyDescent="0.3">
      <c r="A7" s="7">
        <f t="shared" ref="A7:A50" si="0">ROW(A1)</f>
        <v>1</v>
      </c>
      <c r="B7" s="11"/>
      <c r="C7" s="3"/>
      <c r="D7" s="11"/>
      <c r="E7" s="2">
        <v>620.89</v>
      </c>
      <c r="F7" s="3" t="s">
        <v>12</v>
      </c>
      <c r="G7" s="3" t="s">
        <v>123</v>
      </c>
      <c r="H7" s="3" t="s">
        <v>47</v>
      </c>
      <c r="I7" s="11" t="s">
        <v>48</v>
      </c>
      <c r="J7" s="11" t="s">
        <v>15</v>
      </c>
      <c r="K7" s="14"/>
    </row>
    <row r="8" spans="1:11" ht="28.8" x14ac:dyDescent="0.3">
      <c r="A8" s="7">
        <f t="shared" si="0"/>
        <v>2</v>
      </c>
      <c r="B8" s="11"/>
      <c r="C8" s="3"/>
      <c r="D8" s="11"/>
      <c r="E8" s="2">
        <v>105.51</v>
      </c>
      <c r="F8" s="3" t="s">
        <v>12</v>
      </c>
      <c r="G8" s="3" t="s">
        <v>123</v>
      </c>
      <c r="H8" s="3" t="s">
        <v>25</v>
      </c>
      <c r="I8" s="11" t="s">
        <v>26</v>
      </c>
      <c r="J8" s="11" t="s">
        <v>15</v>
      </c>
    </row>
    <row r="9" spans="1:11" ht="60" x14ac:dyDescent="0.3">
      <c r="A9" s="7">
        <f t="shared" si="0"/>
        <v>3</v>
      </c>
      <c r="B9" s="11"/>
      <c r="C9" s="3"/>
      <c r="D9" s="11"/>
      <c r="E9" s="2">
        <v>4319.2700000000004</v>
      </c>
      <c r="F9" s="3" t="s">
        <v>12</v>
      </c>
      <c r="G9" s="3" t="s">
        <v>123</v>
      </c>
      <c r="H9" s="3" t="s">
        <v>13</v>
      </c>
      <c r="I9" s="11" t="s">
        <v>14</v>
      </c>
      <c r="J9" s="11" t="s">
        <v>15</v>
      </c>
      <c r="K9" s="14" t="s">
        <v>89</v>
      </c>
    </row>
    <row r="10" spans="1:11" ht="43.2" x14ac:dyDescent="0.3">
      <c r="A10" s="7">
        <f t="shared" si="0"/>
        <v>4</v>
      </c>
      <c r="B10" s="11" t="s">
        <v>52</v>
      </c>
      <c r="C10" s="3" t="s">
        <v>53</v>
      </c>
      <c r="D10" s="11" t="s">
        <v>54</v>
      </c>
      <c r="E10" s="2">
        <v>3.65</v>
      </c>
      <c r="F10" s="3" t="s">
        <v>12</v>
      </c>
      <c r="G10" s="3" t="s">
        <v>123</v>
      </c>
      <c r="H10" s="3" t="s">
        <v>29</v>
      </c>
      <c r="I10" s="11" t="s">
        <v>30</v>
      </c>
      <c r="J10" s="11" t="s">
        <v>15</v>
      </c>
    </row>
    <row r="11" spans="1:11" ht="43.2" x14ac:dyDescent="0.3">
      <c r="A11" s="7">
        <f t="shared" si="0"/>
        <v>5</v>
      </c>
      <c r="B11" s="11" t="s">
        <v>52</v>
      </c>
      <c r="C11" s="3" t="s">
        <v>53</v>
      </c>
      <c r="D11" s="11" t="s">
        <v>54</v>
      </c>
      <c r="E11" s="2">
        <v>357.34</v>
      </c>
      <c r="F11" s="3" t="s">
        <v>12</v>
      </c>
      <c r="G11" s="3" t="s">
        <v>123</v>
      </c>
      <c r="H11" s="3" t="s">
        <v>33</v>
      </c>
      <c r="I11" s="11" t="s">
        <v>34</v>
      </c>
      <c r="J11" s="11" t="s">
        <v>15</v>
      </c>
    </row>
    <row r="12" spans="1:11" ht="28.8" x14ac:dyDescent="0.3">
      <c r="A12" s="7">
        <f t="shared" si="0"/>
        <v>6</v>
      </c>
      <c r="B12" s="11"/>
      <c r="C12" s="3"/>
      <c r="D12" s="11"/>
      <c r="E12" s="2">
        <v>89011.97</v>
      </c>
      <c r="F12" s="3" t="s">
        <v>12</v>
      </c>
      <c r="G12" s="3" t="s">
        <v>123</v>
      </c>
      <c r="H12" s="3" t="s">
        <v>19</v>
      </c>
      <c r="I12" s="11" t="s">
        <v>20</v>
      </c>
      <c r="J12" s="11" t="s">
        <v>15</v>
      </c>
    </row>
    <row r="13" spans="1:11" ht="28.8" x14ac:dyDescent="0.3">
      <c r="A13" s="7">
        <f t="shared" si="0"/>
        <v>7</v>
      </c>
      <c r="B13" s="11"/>
      <c r="C13" s="3"/>
      <c r="D13" s="11"/>
      <c r="E13" s="2">
        <v>14632.76</v>
      </c>
      <c r="F13" s="3" t="s">
        <v>12</v>
      </c>
      <c r="G13" s="3" t="s">
        <v>123</v>
      </c>
      <c r="H13" s="3" t="s">
        <v>21</v>
      </c>
      <c r="I13" s="11" t="s">
        <v>22</v>
      </c>
      <c r="J13" s="11" t="s">
        <v>15</v>
      </c>
    </row>
    <row r="14" spans="1:11" ht="28.8" x14ac:dyDescent="0.3">
      <c r="A14" s="7">
        <f t="shared" si="0"/>
        <v>8</v>
      </c>
      <c r="B14" s="11"/>
      <c r="C14" s="3"/>
      <c r="D14" s="11"/>
      <c r="E14" s="2">
        <v>648.61</v>
      </c>
      <c r="F14" s="3" t="s">
        <v>12</v>
      </c>
      <c r="G14" s="3" t="s">
        <v>123</v>
      </c>
      <c r="H14" s="3" t="s">
        <v>23</v>
      </c>
      <c r="I14" s="11" t="s">
        <v>24</v>
      </c>
      <c r="J14" s="11" t="s">
        <v>15</v>
      </c>
    </row>
    <row r="15" spans="1:11" ht="28.8" x14ac:dyDescent="0.3">
      <c r="A15" s="7">
        <f t="shared" si="0"/>
        <v>9</v>
      </c>
      <c r="B15" s="11" t="s">
        <v>124</v>
      </c>
      <c r="C15" s="3" t="s">
        <v>125</v>
      </c>
      <c r="D15" s="11" t="s">
        <v>126</v>
      </c>
      <c r="E15" s="2">
        <v>10</v>
      </c>
      <c r="F15" s="3" t="s">
        <v>12</v>
      </c>
      <c r="G15" s="3" t="s">
        <v>123</v>
      </c>
      <c r="H15" s="3" t="s">
        <v>17</v>
      </c>
      <c r="I15" s="11" t="s">
        <v>18</v>
      </c>
      <c r="J15" s="11" t="s">
        <v>15</v>
      </c>
    </row>
    <row r="16" spans="1:11" ht="28.8" x14ac:dyDescent="0.3">
      <c r="A16" s="7">
        <f t="shared" si="0"/>
        <v>10</v>
      </c>
      <c r="B16" s="11"/>
      <c r="C16" s="3"/>
      <c r="D16" s="11"/>
      <c r="E16" s="2">
        <v>441.44</v>
      </c>
      <c r="F16" s="3" t="s">
        <v>12</v>
      </c>
      <c r="G16" s="3" t="s">
        <v>123</v>
      </c>
      <c r="H16" s="3" t="s">
        <v>93</v>
      </c>
      <c r="I16" s="11" t="s">
        <v>94</v>
      </c>
      <c r="J16" s="11" t="s">
        <v>15</v>
      </c>
    </row>
    <row r="17" spans="1:11" ht="28.8" x14ac:dyDescent="0.3">
      <c r="A17" s="7">
        <f t="shared" si="0"/>
        <v>11</v>
      </c>
      <c r="B17" s="11" t="s">
        <v>127</v>
      </c>
      <c r="C17" s="3" t="s">
        <v>128</v>
      </c>
      <c r="D17" s="11" t="s">
        <v>129</v>
      </c>
      <c r="E17" s="2">
        <v>2000</v>
      </c>
      <c r="F17" s="3" t="s">
        <v>12</v>
      </c>
      <c r="G17" s="3" t="s">
        <v>123</v>
      </c>
      <c r="H17" s="3" t="s">
        <v>29</v>
      </c>
      <c r="I17" s="11" t="s">
        <v>30</v>
      </c>
      <c r="J17" s="11" t="s">
        <v>15</v>
      </c>
    </row>
    <row r="18" spans="1:11" ht="43.2" x14ac:dyDescent="0.3">
      <c r="A18" s="7">
        <f t="shared" si="0"/>
        <v>12</v>
      </c>
      <c r="B18" s="11" t="s">
        <v>130</v>
      </c>
      <c r="C18" s="3" t="s">
        <v>131</v>
      </c>
      <c r="D18" s="11" t="s">
        <v>132</v>
      </c>
      <c r="E18" s="2">
        <v>1000</v>
      </c>
      <c r="F18" s="3" t="s">
        <v>12</v>
      </c>
      <c r="G18" s="3" t="s">
        <v>123</v>
      </c>
      <c r="H18" s="3" t="s">
        <v>70</v>
      </c>
      <c r="I18" s="11" t="s">
        <v>71</v>
      </c>
      <c r="J18" s="11" t="s">
        <v>15</v>
      </c>
    </row>
    <row r="19" spans="1:11" ht="28.8" x14ac:dyDescent="0.3">
      <c r="A19" s="7">
        <f t="shared" si="0"/>
        <v>13</v>
      </c>
      <c r="B19" s="11" t="s">
        <v>133</v>
      </c>
      <c r="C19" s="3" t="s">
        <v>134</v>
      </c>
      <c r="D19" s="11" t="s">
        <v>135</v>
      </c>
      <c r="E19" s="2">
        <v>40</v>
      </c>
      <c r="F19" s="3" t="s">
        <v>12</v>
      </c>
      <c r="G19" s="3" t="s">
        <v>123</v>
      </c>
      <c r="H19" s="3" t="s">
        <v>47</v>
      </c>
      <c r="I19" s="11" t="s">
        <v>48</v>
      </c>
      <c r="J19" s="11" t="s">
        <v>15</v>
      </c>
    </row>
    <row r="20" spans="1:11" ht="28.8" x14ac:dyDescent="0.3">
      <c r="A20" s="7">
        <f t="shared" si="0"/>
        <v>14</v>
      </c>
      <c r="B20" s="11" t="s">
        <v>55</v>
      </c>
      <c r="C20" s="3" t="s">
        <v>56</v>
      </c>
      <c r="D20" s="11" t="s">
        <v>57</v>
      </c>
      <c r="E20" s="2">
        <v>552.04</v>
      </c>
      <c r="F20" s="3" t="s">
        <v>12</v>
      </c>
      <c r="G20" s="3" t="s">
        <v>123</v>
      </c>
      <c r="H20" s="3" t="s">
        <v>38</v>
      </c>
      <c r="I20" s="11" t="s">
        <v>39</v>
      </c>
      <c r="J20" s="11" t="s">
        <v>15</v>
      </c>
    </row>
    <row r="21" spans="1:11" ht="28.8" x14ac:dyDescent="0.3">
      <c r="A21" s="7">
        <f t="shared" si="0"/>
        <v>15</v>
      </c>
      <c r="B21" s="11" t="s">
        <v>136</v>
      </c>
      <c r="C21" s="3" t="s">
        <v>137</v>
      </c>
      <c r="D21" s="11" t="s">
        <v>138</v>
      </c>
      <c r="E21" s="2">
        <v>271.73</v>
      </c>
      <c r="F21" s="3" t="s">
        <v>12</v>
      </c>
      <c r="G21" s="3" t="s">
        <v>123</v>
      </c>
      <c r="H21" s="3" t="s">
        <v>33</v>
      </c>
      <c r="I21" s="11" t="s">
        <v>34</v>
      </c>
      <c r="J21" s="11" t="s">
        <v>15</v>
      </c>
    </row>
    <row r="22" spans="1:11" ht="28.8" x14ac:dyDescent="0.3">
      <c r="A22" s="7">
        <f t="shared" si="0"/>
        <v>16</v>
      </c>
      <c r="B22" s="11" t="s">
        <v>139</v>
      </c>
      <c r="C22" s="3" t="s">
        <v>140</v>
      </c>
      <c r="D22" s="11" t="s">
        <v>141</v>
      </c>
      <c r="E22" s="2">
        <v>104.95</v>
      </c>
      <c r="F22" s="3" t="s">
        <v>12</v>
      </c>
      <c r="G22" s="3" t="s">
        <v>123</v>
      </c>
      <c r="H22" s="3" t="s">
        <v>33</v>
      </c>
      <c r="I22" s="11" t="s">
        <v>34</v>
      </c>
      <c r="J22" s="11" t="s">
        <v>15</v>
      </c>
    </row>
    <row r="23" spans="1:11" ht="28.8" x14ac:dyDescent="0.3">
      <c r="A23" s="7">
        <f t="shared" si="0"/>
        <v>17</v>
      </c>
      <c r="B23" s="11" t="s">
        <v>142</v>
      </c>
      <c r="C23" s="3" t="s">
        <v>143</v>
      </c>
      <c r="D23" s="11" t="s">
        <v>144</v>
      </c>
      <c r="E23" s="2">
        <v>705.48</v>
      </c>
      <c r="F23" s="3" t="s">
        <v>12</v>
      </c>
      <c r="G23" s="3" t="s">
        <v>123</v>
      </c>
      <c r="H23" s="3" t="s">
        <v>38</v>
      </c>
      <c r="I23" s="11" t="s">
        <v>39</v>
      </c>
      <c r="J23" s="11" t="s">
        <v>15</v>
      </c>
    </row>
    <row r="24" spans="1:11" ht="28.8" x14ac:dyDescent="0.3">
      <c r="A24" s="7">
        <f t="shared" si="0"/>
        <v>18</v>
      </c>
      <c r="B24" s="11" t="s">
        <v>145</v>
      </c>
      <c r="C24" s="3" t="s">
        <v>146</v>
      </c>
      <c r="D24" s="11" t="s">
        <v>147</v>
      </c>
      <c r="E24" s="2">
        <v>286</v>
      </c>
      <c r="F24" s="3" t="s">
        <v>12</v>
      </c>
      <c r="G24" s="3" t="s">
        <v>123</v>
      </c>
      <c r="H24" s="3" t="s">
        <v>148</v>
      </c>
      <c r="I24" s="11" t="s">
        <v>149</v>
      </c>
      <c r="J24" s="11" t="s">
        <v>15</v>
      </c>
    </row>
    <row r="25" spans="1:11" ht="28.8" x14ac:dyDescent="0.3">
      <c r="A25" s="7">
        <f t="shared" si="0"/>
        <v>19</v>
      </c>
      <c r="B25" s="11" t="s">
        <v>150</v>
      </c>
      <c r="C25" s="3" t="s">
        <v>151</v>
      </c>
      <c r="D25" s="11" t="s">
        <v>152</v>
      </c>
      <c r="E25" s="2">
        <v>32.94</v>
      </c>
      <c r="F25" s="3" t="s">
        <v>12</v>
      </c>
      <c r="G25" s="3" t="s">
        <v>123</v>
      </c>
      <c r="H25" s="3" t="s">
        <v>101</v>
      </c>
      <c r="I25" s="11" t="s">
        <v>102</v>
      </c>
      <c r="J25" s="11" t="s">
        <v>15</v>
      </c>
    </row>
    <row r="26" spans="1:11" ht="28.8" x14ac:dyDescent="0.3">
      <c r="A26" s="7">
        <f t="shared" si="0"/>
        <v>20</v>
      </c>
      <c r="B26" s="11" t="s">
        <v>153</v>
      </c>
      <c r="C26" s="3" t="s">
        <v>154</v>
      </c>
      <c r="D26" s="11" t="s">
        <v>155</v>
      </c>
      <c r="E26" s="2">
        <v>7.3</v>
      </c>
      <c r="F26" s="3" t="s">
        <v>12</v>
      </c>
      <c r="G26" s="3" t="s">
        <v>123</v>
      </c>
      <c r="H26" s="3" t="s">
        <v>17</v>
      </c>
      <c r="I26" s="11" t="s">
        <v>18</v>
      </c>
      <c r="J26" s="11" t="s">
        <v>15</v>
      </c>
    </row>
    <row r="27" spans="1:11" ht="28.8" x14ac:dyDescent="0.3">
      <c r="A27" s="7">
        <f t="shared" si="0"/>
        <v>21</v>
      </c>
      <c r="B27" s="11" t="s">
        <v>156</v>
      </c>
      <c r="C27" s="3" t="s">
        <v>157</v>
      </c>
      <c r="D27" s="11" t="s">
        <v>158</v>
      </c>
      <c r="E27" s="2">
        <v>86</v>
      </c>
      <c r="F27" s="3" t="s">
        <v>12</v>
      </c>
      <c r="G27" s="3" t="s">
        <v>123</v>
      </c>
      <c r="H27" s="3" t="s">
        <v>50</v>
      </c>
      <c r="I27" s="11" t="s">
        <v>51</v>
      </c>
      <c r="J27" s="11" t="s">
        <v>15</v>
      </c>
    </row>
    <row r="28" spans="1:11" ht="28.8" x14ac:dyDescent="0.3">
      <c r="A28" s="7">
        <f t="shared" si="0"/>
        <v>22</v>
      </c>
      <c r="B28" s="11"/>
      <c r="C28" s="3"/>
      <c r="D28" s="11"/>
      <c r="E28" s="2">
        <v>68.400000000000006</v>
      </c>
      <c r="F28" s="3" t="s">
        <v>12</v>
      </c>
      <c r="G28" s="3" t="s">
        <v>123</v>
      </c>
      <c r="H28" s="3" t="s">
        <v>47</v>
      </c>
      <c r="I28" s="11" t="s">
        <v>48</v>
      </c>
      <c r="J28" s="11" t="s">
        <v>15</v>
      </c>
    </row>
    <row r="29" spans="1:11" ht="28.8" x14ac:dyDescent="0.3">
      <c r="A29" s="7">
        <f t="shared" si="0"/>
        <v>23</v>
      </c>
      <c r="B29" s="11" t="s">
        <v>159</v>
      </c>
      <c r="C29" s="3" t="s">
        <v>160</v>
      </c>
      <c r="D29" s="11" t="s">
        <v>161</v>
      </c>
      <c r="E29" s="2">
        <v>222.88</v>
      </c>
      <c r="F29" s="3" t="s">
        <v>12</v>
      </c>
      <c r="G29" s="3" t="s">
        <v>123</v>
      </c>
      <c r="H29" s="3" t="s">
        <v>31</v>
      </c>
      <c r="I29" s="11" t="s">
        <v>32</v>
      </c>
      <c r="J29" s="11" t="s">
        <v>15</v>
      </c>
    </row>
    <row r="30" spans="1:11" ht="28.8" x14ac:dyDescent="0.3">
      <c r="A30" s="7">
        <f t="shared" si="0"/>
        <v>24</v>
      </c>
      <c r="B30" s="11" t="s">
        <v>162</v>
      </c>
      <c r="C30" s="3" t="s">
        <v>163</v>
      </c>
      <c r="D30" s="11" t="s">
        <v>164</v>
      </c>
      <c r="E30" s="2">
        <v>39</v>
      </c>
      <c r="F30" s="3" t="s">
        <v>12</v>
      </c>
      <c r="G30" s="3" t="s">
        <v>123</v>
      </c>
      <c r="H30" s="3" t="s">
        <v>148</v>
      </c>
      <c r="I30" s="11" t="s">
        <v>149</v>
      </c>
      <c r="J30" s="11" t="s">
        <v>15</v>
      </c>
    </row>
    <row r="31" spans="1:11" ht="28.8" x14ac:dyDescent="0.3">
      <c r="A31" s="7">
        <f t="shared" si="0"/>
        <v>25</v>
      </c>
      <c r="B31" s="11" t="s">
        <v>165</v>
      </c>
      <c r="C31" s="3" t="s">
        <v>166</v>
      </c>
      <c r="D31" s="11" t="s">
        <v>167</v>
      </c>
      <c r="E31" s="2">
        <v>58.06</v>
      </c>
      <c r="F31" s="3" t="s">
        <v>12</v>
      </c>
      <c r="G31" s="3" t="s">
        <v>123</v>
      </c>
      <c r="H31" s="3" t="s">
        <v>168</v>
      </c>
      <c r="I31" s="11" t="s">
        <v>169</v>
      </c>
      <c r="J31" s="11" t="s">
        <v>15</v>
      </c>
      <c r="K31" s="15"/>
    </row>
    <row r="32" spans="1:11" ht="28.8" x14ac:dyDescent="0.3">
      <c r="A32" s="7">
        <f t="shared" si="0"/>
        <v>26</v>
      </c>
      <c r="B32" s="11" t="s">
        <v>40</v>
      </c>
      <c r="C32" s="3" t="s">
        <v>41</v>
      </c>
      <c r="D32" s="11" t="s">
        <v>42</v>
      </c>
      <c r="E32" s="2">
        <v>653.96</v>
      </c>
      <c r="F32" s="3" t="s">
        <v>12</v>
      </c>
      <c r="G32" s="3" t="s">
        <v>123</v>
      </c>
      <c r="H32" s="3" t="s">
        <v>33</v>
      </c>
      <c r="I32" s="11" t="s">
        <v>34</v>
      </c>
      <c r="J32" s="11" t="s">
        <v>15</v>
      </c>
    </row>
    <row r="33" spans="1:11" ht="28.8" x14ac:dyDescent="0.3">
      <c r="A33" s="7">
        <f t="shared" si="0"/>
        <v>27</v>
      </c>
      <c r="B33" s="11" t="s">
        <v>43</v>
      </c>
      <c r="C33" s="3" t="s">
        <v>44</v>
      </c>
      <c r="D33" s="11" t="s">
        <v>45</v>
      </c>
      <c r="E33" s="2">
        <v>346.41</v>
      </c>
      <c r="F33" s="3" t="s">
        <v>12</v>
      </c>
      <c r="G33" s="3" t="s">
        <v>123</v>
      </c>
      <c r="H33" s="3" t="s">
        <v>23</v>
      </c>
      <c r="I33" s="11" t="s">
        <v>24</v>
      </c>
      <c r="J33" s="11" t="s">
        <v>15</v>
      </c>
    </row>
    <row r="34" spans="1:11" ht="43.2" x14ac:dyDescent="0.3">
      <c r="A34" s="7">
        <f t="shared" si="0"/>
        <v>28</v>
      </c>
      <c r="B34" s="11" t="s">
        <v>106</v>
      </c>
      <c r="C34" s="3" t="s">
        <v>16</v>
      </c>
      <c r="D34" s="11" t="s">
        <v>49</v>
      </c>
      <c r="E34" s="2">
        <v>121.76</v>
      </c>
      <c r="F34" s="3" t="s">
        <v>12</v>
      </c>
      <c r="G34" s="3" t="s">
        <v>123</v>
      </c>
      <c r="H34" s="3" t="s">
        <v>50</v>
      </c>
      <c r="I34" s="11" t="s">
        <v>51</v>
      </c>
      <c r="J34" s="11" t="s">
        <v>15</v>
      </c>
    </row>
    <row r="35" spans="1:11" ht="28.8" x14ac:dyDescent="0.3">
      <c r="A35" s="7">
        <f t="shared" si="0"/>
        <v>29</v>
      </c>
      <c r="B35" s="11" t="s">
        <v>170</v>
      </c>
      <c r="C35" s="3" t="s">
        <v>171</v>
      </c>
      <c r="D35" s="11" t="s">
        <v>172</v>
      </c>
      <c r="E35" s="2">
        <v>168</v>
      </c>
      <c r="F35" s="3" t="s">
        <v>12</v>
      </c>
      <c r="G35" s="3" t="s">
        <v>123</v>
      </c>
      <c r="H35" s="3" t="s">
        <v>173</v>
      </c>
      <c r="I35" s="11" t="s">
        <v>174</v>
      </c>
      <c r="J35" s="11" t="s">
        <v>15</v>
      </c>
    </row>
    <row r="36" spans="1:11" ht="28.8" x14ac:dyDescent="0.3">
      <c r="A36" s="7">
        <f t="shared" si="0"/>
        <v>30</v>
      </c>
      <c r="B36" s="11" t="s">
        <v>175</v>
      </c>
      <c r="C36" s="3" t="s">
        <v>176</v>
      </c>
      <c r="D36" s="11" t="s">
        <v>177</v>
      </c>
      <c r="E36" s="2">
        <v>167.28</v>
      </c>
      <c r="F36" s="3" t="s">
        <v>12</v>
      </c>
      <c r="G36" s="3" t="s">
        <v>123</v>
      </c>
      <c r="H36" s="3" t="s">
        <v>27</v>
      </c>
      <c r="I36" s="11" t="s">
        <v>28</v>
      </c>
      <c r="J36" s="11" t="s">
        <v>15</v>
      </c>
    </row>
    <row r="37" spans="1:11" ht="28.8" x14ac:dyDescent="0.3">
      <c r="A37" s="7">
        <f t="shared" si="0"/>
        <v>31</v>
      </c>
      <c r="B37" s="11" t="s">
        <v>178</v>
      </c>
      <c r="C37" s="3" t="s">
        <v>179</v>
      </c>
      <c r="D37" s="11" t="s">
        <v>180</v>
      </c>
      <c r="E37" s="2">
        <v>420</v>
      </c>
      <c r="F37" s="3" t="s">
        <v>12</v>
      </c>
      <c r="G37" s="3" t="s">
        <v>123</v>
      </c>
      <c r="H37" s="3" t="s">
        <v>70</v>
      </c>
      <c r="I37" s="11" t="s">
        <v>71</v>
      </c>
      <c r="J37" s="11" t="s">
        <v>15</v>
      </c>
    </row>
    <row r="38" spans="1:11" ht="28.8" x14ac:dyDescent="0.3">
      <c r="A38" s="7">
        <f t="shared" si="0"/>
        <v>32</v>
      </c>
      <c r="B38" s="11" t="s">
        <v>181</v>
      </c>
      <c r="C38" s="3"/>
      <c r="D38" s="11"/>
      <c r="E38" s="2">
        <v>19.100000000000001</v>
      </c>
      <c r="F38" s="3" t="s">
        <v>12</v>
      </c>
      <c r="G38" s="3" t="s">
        <v>123</v>
      </c>
      <c r="H38" s="3" t="s">
        <v>33</v>
      </c>
      <c r="I38" s="11" t="s">
        <v>34</v>
      </c>
      <c r="J38" s="11" t="s">
        <v>15</v>
      </c>
    </row>
    <row r="39" spans="1:11" ht="28.8" x14ac:dyDescent="0.3">
      <c r="A39" s="7">
        <f t="shared" si="0"/>
        <v>33</v>
      </c>
      <c r="B39" s="11" t="s">
        <v>182</v>
      </c>
      <c r="C39" s="3" t="s">
        <v>183</v>
      </c>
      <c r="D39" s="11" t="s">
        <v>184</v>
      </c>
      <c r="E39" s="2">
        <v>204.56</v>
      </c>
      <c r="F39" s="3" t="s">
        <v>12</v>
      </c>
      <c r="G39" s="3" t="s">
        <v>123</v>
      </c>
      <c r="H39" s="3" t="s">
        <v>50</v>
      </c>
      <c r="I39" s="11" t="s">
        <v>51</v>
      </c>
      <c r="J39" s="11" t="s">
        <v>15</v>
      </c>
    </row>
    <row r="40" spans="1:11" ht="28.8" x14ac:dyDescent="0.3">
      <c r="A40" s="7">
        <f t="shared" si="0"/>
        <v>34</v>
      </c>
      <c r="B40" s="11" t="s">
        <v>58</v>
      </c>
      <c r="C40" s="3" t="s">
        <v>59</v>
      </c>
      <c r="D40" s="11" t="s">
        <v>60</v>
      </c>
      <c r="E40" s="2">
        <v>24.93</v>
      </c>
      <c r="F40" s="3" t="s">
        <v>12</v>
      </c>
      <c r="G40" s="3" t="s">
        <v>123</v>
      </c>
      <c r="H40" s="3" t="s">
        <v>50</v>
      </c>
      <c r="I40" s="11" t="s">
        <v>51</v>
      </c>
      <c r="J40" s="11" t="s">
        <v>15</v>
      </c>
      <c r="K40" s="15"/>
    </row>
    <row r="41" spans="1:11" ht="28.8" x14ac:dyDescent="0.3">
      <c r="A41" s="7">
        <f t="shared" si="0"/>
        <v>35</v>
      </c>
      <c r="B41" s="11" t="s">
        <v>185</v>
      </c>
      <c r="C41" s="3" t="s">
        <v>186</v>
      </c>
      <c r="D41" s="11" t="s">
        <v>187</v>
      </c>
      <c r="E41" s="2">
        <v>1.7</v>
      </c>
      <c r="F41" s="3" t="s">
        <v>12</v>
      </c>
      <c r="G41" s="3" t="s">
        <v>123</v>
      </c>
      <c r="H41" s="3" t="s">
        <v>47</v>
      </c>
      <c r="I41" s="11" t="s">
        <v>48</v>
      </c>
      <c r="J41" s="11" t="s">
        <v>15</v>
      </c>
      <c r="K41" s="6"/>
    </row>
    <row r="42" spans="1:11" ht="43.2" x14ac:dyDescent="0.3">
      <c r="A42" s="7">
        <f t="shared" si="0"/>
        <v>36</v>
      </c>
      <c r="B42" s="11" t="s">
        <v>188</v>
      </c>
      <c r="C42" s="3" t="s">
        <v>85</v>
      </c>
      <c r="D42" s="11" t="s">
        <v>189</v>
      </c>
      <c r="E42" s="2">
        <v>1.6</v>
      </c>
      <c r="F42" s="3" t="s">
        <v>12</v>
      </c>
      <c r="G42" s="3" t="s">
        <v>123</v>
      </c>
      <c r="H42" s="3" t="s">
        <v>25</v>
      </c>
      <c r="I42" s="11" t="s">
        <v>26</v>
      </c>
      <c r="J42" s="11" t="s">
        <v>15</v>
      </c>
    </row>
    <row r="43" spans="1:11" ht="28.8" x14ac:dyDescent="0.3">
      <c r="A43" s="7">
        <f t="shared" si="0"/>
        <v>37</v>
      </c>
      <c r="B43" s="11"/>
      <c r="C43" s="3"/>
      <c r="D43" s="11"/>
      <c r="E43" s="2">
        <v>210</v>
      </c>
      <c r="F43" s="3" t="s">
        <v>12</v>
      </c>
      <c r="G43" s="3" t="s">
        <v>123</v>
      </c>
      <c r="H43" s="3" t="s">
        <v>35</v>
      </c>
      <c r="I43" s="11" t="s">
        <v>36</v>
      </c>
      <c r="J43" s="11" t="s">
        <v>15</v>
      </c>
    </row>
    <row r="44" spans="1:11" ht="28.8" x14ac:dyDescent="0.3">
      <c r="A44" s="7">
        <f t="shared" si="0"/>
        <v>38</v>
      </c>
      <c r="B44" s="11" t="s">
        <v>107</v>
      </c>
      <c r="C44" s="3" t="s">
        <v>108</v>
      </c>
      <c r="D44" s="11" t="s">
        <v>109</v>
      </c>
      <c r="E44" s="2">
        <v>6.04</v>
      </c>
      <c r="F44" s="3" t="s">
        <v>12</v>
      </c>
      <c r="G44" s="3" t="s">
        <v>123</v>
      </c>
      <c r="H44" s="3" t="s">
        <v>17</v>
      </c>
      <c r="I44" s="11" t="s">
        <v>18</v>
      </c>
      <c r="J44" s="11" t="s">
        <v>15</v>
      </c>
    </row>
    <row r="45" spans="1:11" ht="28.8" x14ac:dyDescent="0.3">
      <c r="A45" s="7">
        <f t="shared" si="0"/>
        <v>39</v>
      </c>
      <c r="B45" s="11" t="s">
        <v>190</v>
      </c>
      <c r="C45" s="3" t="s">
        <v>191</v>
      </c>
      <c r="D45" s="11" t="s">
        <v>192</v>
      </c>
      <c r="E45" s="2">
        <v>466.2</v>
      </c>
      <c r="F45" s="3" t="s">
        <v>12</v>
      </c>
      <c r="G45" s="3" t="s">
        <v>123</v>
      </c>
      <c r="H45" s="3" t="s">
        <v>17</v>
      </c>
      <c r="I45" s="11" t="s">
        <v>18</v>
      </c>
      <c r="J45" s="11" t="s">
        <v>15</v>
      </c>
    </row>
    <row r="46" spans="1:11" ht="28.8" x14ac:dyDescent="0.3">
      <c r="A46" s="7">
        <f t="shared" si="0"/>
        <v>40</v>
      </c>
      <c r="B46" s="11" t="s">
        <v>190</v>
      </c>
      <c r="C46" s="3" t="s">
        <v>191</v>
      </c>
      <c r="D46" s="11" t="s">
        <v>192</v>
      </c>
      <c r="E46" s="2">
        <v>2100</v>
      </c>
      <c r="F46" s="3" t="s">
        <v>12</v>
      </c>
      <c r="G46" s="3" t="s">
        <v>123</v>
      </c>
      <c r="H46" s="3" t="s">
        <v>148</v>
      </c>
      <c r="I46" s="11" t="s">
        <v>149</v>
      </c>
      <c r="J46" s="11" t="s">
        <v>15</v>
      </c>
    </row>
    <row r="47" spans="1:11" ht="28.8" x14ac:dyDescent="0.3">
      <c r="A47" s="7">
        <f t="shared" si="0"/>
        <v>41</v>
      </c>
      <c r="B47" s="11" t="s">
        <v>72</v>
      </c>
      <c r="C47" s="3" t="s">
        <v>73</v>
      </c>
      <c r="D47" s="11" t="s">
        <v>74</v>
      </c>
      <c r="E47" s="2">
        <v>388.46</v>
      </c>
      <c r="F47" s="3" t="s">
        <v>12</v>
      </c>
      <c r="G47" s="3" t="s">
        <v>123</v>
      </c>
      <c r="H47" s="3" t="s">
        <v>25</v>
      </c>
      <c r="I47" s="11" t="s">
        <v>26</v>
      </c>
      <c r="J47" s="11" t="s">
        <v>15</v>
      </c>
    </row>
    <row r="48" spans="1:11" ht="43.2" x14ac:dyDescent="0.3">
      <c r="A48" s="7">
        <f t="shared" si="0"/>
        <v>42</v>
      </c>
      <c r="B48" s="11" t="s">
        <v>75</v>
      </c>
      <c r="C48" s="3" t="s">
        <v>76</v>
      </c>
      <c r="D48" s="11" t="s">
        <v>77</v>
      </c>
      <c r="E48" s="2">
        <v>246.25</v>
      </c>
      <c r="F48" s="3" t="s">
        <v>12</v>
      </c>
      <c r="G48" s="3" t="s">
        <v>123</v>
      </c>
      <c r="H48" s="3" t="s">
        <v>70</v>
      </c>
      <c r="I48" s="11" t="s">
        <v>71</v>
      </c>
      <c r="J48" s="11" t="s">
        <v>15</v>
      </c>
    </row>
    <row r="49" spans="1:11" ht="28.8" x14ac:dyDescent="0.3">
      <c r="A49" s="7">
        <f t="shared" si="0"/>
        <v>43</v>
      </c>
      <c r="B49" s="11" t="s">
        <v>61</v>
      </c>
      <c r="C49" s="3" t="s">
        <v>62</v>
      </c>
      <c r="D49" s="11" t="s">
        <v>63</v>
      </c>
      <c r="E49" s="2">
        <v>645.03</v>
      </c>
      <c r="F49" s="3" t="s">
        <v>12</v>
      </c>
      <c r="G49" s="3" t="s">
        <v>123</v>
      </c>
      <c r="H49" s="3" t="s">
        <v>25</v>
      </c>
      <c r="I49" s="11" t="s">
        <v>26</v>
      </c>
      <c r="J49" s="11" t="s">
        <v>15</v>
      </c>
    </row>
    <row r="50" spans="1:11" ht="28.8" x14ac:dyDescent="0.3">
      <c r="A50" s="7">
        <f t="shared" si="0"/>
        <v>44</v>
      </c>
      <c r="B50" s="11" t="s">
        <v>81</v>
      </c>
      <c r="C50" s="3" t="s">
        <v>82</v>
      </c>
      <c r="D50" s="11" t="s">
        <v>83</v>
      </c>
      <c r="E50" s="2">
        <v>95.58</v>
      </c>
      <c r="F50" s="3" t="s">
        <v>12</v>
      </c>
      <c r="G50" s="3" t="s">
        <v>123</v>
      </c>
      <c r="H50" s="3" t="s">
        <v>31</v>
      </c>
      <c r="I50" s="11" t="s">
        <v>32</v>
      </c>
      <c r="J50" s="11" t="s">
        <v>15</v>
      </c>
      <c r="K50" s="15"/>
    </row>
    <row r="51" spans="1:11" x14ac:dyDescent="0.3">
      <c r="A51" s="4" t="s">
        <v>10</v>
      </c>
      <c r="B51" s="12"/>
      <c r="C51" s="4"/>
      <c r="D51" s="12"/>
      <c r="E51" s="5">
        <f>SUBTOTAL(9,E7:E50)</f>
        <v>121913.07999999999</v>
      </c>
      <c r="F51" s="4"/>
      <c r="G51" s="4"/>
      <c r="H51" s="4"/>
      <c r="I51" s="12"/>
      <c r="J51" s="12"/>
      <c r="K51" s="12"/>
    </row>
    <row r="52" spans="1:11" x14ac:dyDescent="0.3">
      <c r="K52" s="15"/>
    </row>
    <row r="53" spans="1:11" ht="55.8" customHeight="1" x14ac:dyDescent="0.3">
      <c r="A53" s="29" t="s">
        <v>11</v>
      </c>
      <c r="B53" s="29"/>
      <c r="C53" s="29"/>
      <c r="D53" s="29"/>
      <c r="E53" s="29"/>
      <c r="F53" s="8"/>
      <c r="K53" s="18"/>
    </row>
    <row r="54" spans="1:11" x14ac:dyDescent="0.3">
      <c r="E54" s="6"/>
      <c r="K54" s="15"/>
    </row>
    <row r="55" spans="1:11" x14ac:dyDescent="0.3">
      <c r="K55" s="15"/>
    </row>
    <row r="56" spans="1:11" x14ac:dyDescent="0.3">
      <c r="K56" s="15"/>
    </row>
    <row r="57" spans="1:11" x14ac:dyDescent="0.3">
      <c r="K57" s="15"/>
    </row>
    <row r="58" spans="1:11" x14ac:dyDescent="0.3">
      <c r="K58" s="15"/>
    </row>
    <row r="59" spans="1:11" x14ac:dyDescent="0.3">
      <c r="K59" s="15"/>
    </row>
    <row r="60" spans="1:11" x14ac:dyDescent="0.3">
      <c r="K60" s="15"/>
    </row>
    <row r="61" spans="1:11" x14ac:dyDescent="0.3">
      <c r="K61" s="15"/>
    </row>
    <row r="62" spans="1:11" x14ac:dyDescent="0.3">
      <c r="K62" s="15"/>
    </row>
    <row r="63" spans="1:11" x14ac:dyDescent="0.3">
      <c r="K63" s="15"/>
    </row>
  </sheetData>
  <mergeCells count="2">
    <mergeCell ref="A53:E53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A3" sqref="A3:K3"/>
    </sheetView>
  </sheetViews>
  <sheetFormatPr defaultColWidth="9.109375" defaultRowHeight="14.4" x14ac:dyDescent="0.3"/>
  <cols>
    <col min="1" max="1" width="5.5546875" customWidth="1"/>
    <col min="2" max="2" width="22.6640625" style="8" customWidth="1"/>
    <col min="3" max="3" width="15" customWidth="1"/>
    <col min="4" max="4" width="20.5546875" style="8" customWidth="1"/>
    <col min="5" max="5" width="11.109375" customWidth="1"/>
    <col min="6" max="6" width="6.5546875" customWidth="1"/>
    <col min="7" max="7" width="8.33203125" customWidth="1"/>
    <col min="8" max="8" width="8.109375" customWidth="1"/>
    <col min="9" max="10" width="25.44140625" style="8" customWidth="1"/>
    <col min="11" max="11" width="34.21875" customWidth="1"/>
  </cols>
  <sheetData>
    <row r="1" spans="1:11" x14ac:dyDescent="0.3">
      <c r="A1" s="23" t="s">
        <v>15</v>
      </c>
      <c r="B1" s="23"/>
      <c r="C1" s="23"/>
      <c r="D1" s="9"/>
      <c r="E1" s="23"/>
      <c r="F1" s="23"/>
      <c r="G1" s="23"/>
      <c r="J1" s="13"/>
      <c r="K1" s="19"/>
    </row>
    <row r="2" spans="1:11" ht="9.75" customHeight="1" x14ac:dyDescent="0.3">
      <c r="A2" s="19"/>
      <c r="B2" s="9"/>
      <c r="C2" s="19"/>
      <c r="D2" s="9"/>
      <c r="E2" s="19"/>
      <c r="F2" s="19"/>
      <c r="G2" s="19"/>
      <c r="J2" s="13"/>
      <c r="K2" s="19"/>
    </row>
    <row r="3" spans="1:11" ht="15.6" x14ac:dyDescent="0.3">
      <c r="A3" s="27" t="s">
        <v>87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8.25" customHeight="1" x14ac:dyDescent="0.3">
      <c r="A4" s="20"/>
      <c r="B4" s="10"/>
      <c r="C4" s="20"/>
      <c r="D4" s="10"/>
      <c r="E4" s="20"/>
      <c r="F4" s="20"/>
      <c r="G4" s="20"/>
      <c r="H4" s="20"/>
      <c r="I4" s="10"/>
      <c r="J4" s="10"/>
    </row>
    <row r="5" spans="1:11" ht="24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9</v>
      </c>
      <c r="H5" s="1" t="s">
        <v>6</v>
      </c>
      <c r="I5" s="1" t="s">
        <v>7</v>
      </c>
      <c r="J5" s="1" t="s">
        <v>8</v>
      </c>
      <c r="K5" s="1" t="s">
        <v>88</v>
      </c>
    </row>
    <row r="6" spans="1:11" ht="60" x14ac:dyDescent="0.3">
      <c r="A6" s="7">
        <f>ROW(A1)</f>
        <v>1</v>
      </c>
      <c r="B6" s="11"/>
      <c r="C6" s="3"/>
      <c r="D6" s="11"/>
      <c r="E6" s="2">
        <v>4319.2700000000004</v>
      </c>
      <c r="F6" s="3" t="s">
        <v>12</v>
      </c>
      <c r="G6" s="3" t="s">
        <v>193</v>
      </c>
      <c r="H6" s="3" t="s">
        <v>13</v>
      </c>
      <c r="I6" s="11" t="s">
        <v>14</v>
      </c>
      <c r="J6" s="11" t="s">
        <v>15</v>
      </c>
      <c r="K6" s="14" t="s">
        <v>89</v>
      </c>
    </row>
    <row r="7" spans="1:11" ht="28.8" x14ac:dyDescent="0.3">
      <c r="A7" s="7">
        <f>ROW(A2)</f>
        <v>2</v>
      </c>
      <c r="B7" s="11" t="s">
        <v>64</v>
      </c>
      <c r="C7" s="3" t="s">
        <v>65</v>
      </c>
      <c r="D7" s="11" t="s">
        <v>66</v>
      </c>
      <c r="E7" s="2">
        <v>11280</v>
      </c>
      <c r="F7" s="3" t="s">
        <v>12</v>
      </c>
      <c r="G7" s="3" t="s">
        <v>193</v>
      </c>
      <c r="H7" s="3" t="s">
        <v>29</v>
      </c>
      <c r="I7" s="11" t="s">
        <v>30</v>
      </c>
      <c r="J7" s="11" t="s">
        <v>15</v>
      </c>
    </row>
    <row r="8" spans="1:11" ht="28.8" x14ac:dyDescent="0.3">
      <c r="A8" s="7">
        <f>ROW(A3)</f>
        <v>3</v>
      </c>
      <c r="B8" s="11" t="s">
        <v>67</v>
      </c>
      <c r="C8" s="3" t="s">
        <v>68</v>
      </c>
      <c r="D8" s="11" t="s">
        <v>69</v>
      </c>
      <c r="E8" s="2">
        <v>146.6</v>
      </c>
      <c r="F8" s="3" t="s">
        <v>12</v>
      </c>
      <c r="G8" s="3" t="s">
        <v>193</v>
      </c>
      <c r="H8" s="3" t="s">
        <v>29</v>
      </c>
      <c r="I8" s="11" t="s">
        <v>30</v>
      </c>
      <c r="J8" s="11" t="s">
        <v>15</v>
      </c>
      <c r="K8" s="14"/>
    </row>
    <row r="9" spans="1:11" ht="28.8" x14ac:dyDescent="0.3">
      <c r="A9" s="7">
        <f>ROW(A4)</f>
        <v>4</v>
      </c>
      <c r="B9" s="11" t="s">
        <v>194</v>
      </c>
      <c r="C9" s="3" t="s">
        <v>195</v>
      </c>
      <c r="D9" s="11" t="s">
        <v>196</v>
      </c>
      <c r="E9" s="2">
        <v>16</v>
      </c>
      <c r="F9" s="3" t="s">
        <v>12</v>
      </c>
      <c r="G9" s="3" t="s">
        <v>193</v>
      </c>
      <c r="H9" s="3" t="s">
        <v>17</v>
      </c>
      <c r="I9" s="11" t="s">
        <v>18</v>
      </c>
      <c r="J9" s="11" t="s">
        <v>15</v>
      </c>
    </row>
    <row r="10" spans="1:11" ht="43.2" x14ac:dyDescent="0.3">
      <c r="A10" s="7">
        <f t="shared" ref="A10:A59" si="0">ROW(A5)</f>
        <v>5</v>
      </c>
      <c r="B10" s="11" t="s">
        <v>78</v>
      </c>
      <c r="C10" s="3" t="s">
        <v>79</v>
      </c>
      <c r="D10" s="11" t="s">
        <v>80</v>
      </c>
      <c r="E10" s="2">
        <v>2698.1</v>
      </c>
      <c r="F10" s="3" t="s">
        <v>12</v>
      </c>
      <c r="G10" s="3" t="s">
        <v>193</v>
      </c>
      <c r="H10" s="3" t="s">
        <v>25</v>
      </c>
      <c r="I10" s="11" t="s">
        <v>26</v>
      </c>
      <c r="J10" s="11" t="s">
        <v>15</v>
      </c>
    </row>
    <row r="11" spans="1:11" ht="28.8" x14ac:dyDescent="0.3">
      <c r="A11" s="7">
        <f t="shared" si="0"/>
        <v>6</v>
      </c>
      <c r="B11" s="11" t="s">
        <v>133</v>
      </c>
      <c r="C11" s="3" t="s">
        <v>134</v>
      </c>
      <c r="D11" s="11" t="s">
        <v>135</v>
      </c>
      <c r="E11" s="2">
        <v>90</v>
      </c>
      <c r="F11" s="3" t="s">
        <v>12</v>
      </c>
      <c r="G11" s="3" t="s">
        <v>193</v>
      </c>
      <c r="H11" s="3" t="s">
        <v>47</v>
      </c>
      <c r="I11" s="11" t="s">
        <v>48</v>
      </c>
      <c r="J11" s="11" t="s">
        <v>15</v>
      </c>
    </row>
    <row r="12" spans="1:11" ht="28.8" x14ac:dyDescent="0.3">
      <c r="A12" s="7">
        <f t="shared" si="0"/>
        <v>7</v>
      </c>
      <c r="B12" s="11" t="s">
        <v>107</v>
      </c>
      <c r="C12" s="3" t="s">
        <v>108</v>
      </c>
      <c r="D12" s="11" t="s">
        <v>109</v>
      </c>
      <c r="E12" s="2">
        <v>9.1999999999999993</v>
      </c>
      <c r="F12" s="3" t="s">
        <v>12</v>
      </c>
      <c r="G12" s="3" t="s">
        <v>193</v>
      </c>
      <c r="H12" s="3" t="s">
        <v>27</v>
      </c>
      <c r="I12" s="11" t="s">
        <v>28</v>
      </c>
      <c r="J12" s="11" t="s">
        <v>15</v>
      </c>
    </row>
    <row r="13" spans="1:11" ht="28.8" x14ac:dyDescent="0.3">
      <c r="A13" s="7">
        <f t="shared" si="0"/>
        <v>8</v>
      </c>
      <c r="B13" s="11" t="s">
        <v>52</v>
      </c>
      <c r="C13" s="3" t="s">
        <v>53</v>
      </c>
      <c r="D13" s="11" t="s">
        <v>54</v>
      </c>
      <c r="E13" s="2">
        <v>70.34</v>
      </c>
      <c r="F13" s="3" t="s">
        <v>12</v>
      </c>
      <c r="G13" s="3" t="s">
        <v>193</v>
      </c>
      <c r="H13" s="3" t="s">
        <v>29</v>
      </c>
      <c r="I13" s="11" t="s">
        <v>30</v>
      </c>
      <c r="J13" s="11" t="s">
        <v>15</v>
      </c>
    </row>
    <row r="14" spans="1:11" ht="28.8" x14ac:dyDescent="0.3">
      <c r="A14" s="7">
        <f t="shared" si="0"/>
        <v>9</v>
      </c>
      <c r="B14" s="11" t="s">
        <v>197</v>
      </c>
      <c r="C14" s="3" t="s">
        <v>198</v>
      </c>
      <c r="D14" s="11" t="s">
        <v>199</v>
      </c>
      <c r="E14" s="2">
        <v>40</v>
      </c>
      <c r="F14" s="3" t="s">
        <v>12</v>
      </c>
      <c r="G14" s="3" t="s">
        <v>193</v>
      </c>
      <c r="H14" s="3" t="s">
        <v>17</v>
      </c>
      <c r="I14" s="11" t="s">
        <v>18</v>
      </c>
      <c r="J14" s="11" t="s">
        <v>15</v>
      </c>
    </row>
    <row r="15" spans="1:11" ht="28.8" x14ac:dyDescent="0.3">
      <c r="A15" s="7">
        <f t="shared" si="0"/>
        <v>10</v>
      </c>
      <c r="B15" s="11" t="s">
        <v>52</v>
      </c>
      <c r="C15" s="3" t="s">
        <v>53</v>
      </c>
      <c r="D15" s="11" t="s">
        <v>54</v>
      </c>
      <c r="E15" s="2">
        <v>357.34</v>
      </c>
      <c r="F15" s="3" t="s">
        <v>12</v>
      </c>
      <c r="G15" s="3" t="s">
        <v>193</v>
      </c>
      <c r="H15" s="3" t="s">
        <v>33</v>
      </c>
      <c r="I15" s="11" t="s">
        <v>34</v>
      </c>
      <c r="J15" s="11" t="s">
        <v>15</v>
      </c>
    </row>
    <row r="16" spans="1:11" ht="28.8" x14ac:dyDescent="0.3">
      <c r="A16" s="7">
        <f t="shared" si="0"/>
        <v>11</v>
      </c>
      <c r="B16" s="11"/>
      <c r="C16" s="3"/>
      <c r="D16" s="11"/>
      <c r="E16" s="2">
        <v>90515.92</v>
      </c>
      <c r="F16" s="3" t="s">
        <v>12</v>
      </c>
      <c r="G16" s="3" t="s">
        <v>193</v>
      </c>
      <c r="H16" s="3" t="s">
        <v>19</v>
      </c>
      <c r="I16" s="11" t="s">
        <v>20</v>
      </c>
      <c r="J16" s="11" t="s">
        <v>15</v>
      </c>
    </row>
    <row r="17" spans="1:10" ht="28.8" x14ac:dyDescent="0.3">
      <c r="A17" s="7">
        <f t="shared" si="0"/>
        <v>12</v>
      </c>
      <c r="B17" s="11"/>
      <c r="C17" s="3"/>
      <c r="D17" s="11"/>
      <c r="E17" s="2">
        <v>14731.56</v>
      </c>
      <c r="F17" s="3" t="s">
        <v>12</v>
      </c>
      <c r="G17" s="3" t="s">
        <v>193</v>
      </c>
      <c r="H17" s="3" t="s">
        <v>21</v>
      </c>
      <c r="I17" s="11" t="s">
        <v>22</v>
      </c>
      <c r="J17" s="11" t="s">
        <v>15</v>
      </c>
    </row>
    <row r="18" spans="1:10" ht="28.8" x14ac:dyDescent="0.3">
      <c r="A18" s="7">
        <f t="shared" si="0"/>
        <v>13</v>
      </c>
      <c r="B18" s="11"/>
      <c r="C18" s="3"/>
      <c r="D18" s="11"/>
      <c r="E18" s="2">
        <v>654.41999999999996</v>
      </c>
      <c r="F18" s="3" t="s">
        <v>12</v>
      </c>
      <c r="G18" s="3" t="s">
        <v>193</v>
      </c>
      <c r="H18" s="3" t="s">
        <v>23</v>
      </c>
      <c r="I18" s="11" t="s">
        <v>24</v>
      </c>
      <c r="J18" s="11" t="s">
        <v>15</v>
      </c>
    </row>
    <row r="19" spans="1:10" ht="28.8" x14ac:dyDescent="0.3">
      <c r="A19" s="7">
        <f t="shared" si="0"/>
        <v>14</v>
      </c>
      <c r="B19" s="11"/>
      <c r="C19" s="3"/>
      <c r="D19" s="11"/>
      <c r="E19" s="2">
        <v>706.94</v>
      </c>
      <c r="F19" s="3" t="s">
        <v>12</v>
      </c>
      <c r="G19" s="3" t="s">
        <v>193</v>
      </c>
      <c r="H19" s="3" t="s">
        <v>93</v>
      </c>
      <c r="I19" s="11" t="s">
        <v>94</v>
      </c>
      <c r="J19" s="11" t="s">
        <v>15</v>
      </c>
    </row>
    <row r="20" spans="1:10" ht="28.8" x14ac:dyDescent="0.3">
      <c r="A20" s="7">
        <f t="shared" si="0"/>
        <v>15</v>
      </c>
      <c r="B20" s="11"/>
      <c r="C20" s="3"/>
      <c r="D20" s="11"/>
      <c r="E20" s="2">
        <v>2803.56</v>
      </c>
      <c r="F20" s="3" t="s">
        <v>12</v>
      </c>
      <c r="G20" s="3" t="s">
        <v>193</v>
      </c>
      <c r="H20" s="3" t="s">
        <v>47</v>
      </c>
      <c r="I20" s="11" t="s">
        <v>48</v>
      </c>
      <c r="J20" s="11" t="s">
        <v>15</v>
      </c>
    </row>
    <row r="21" spans="1:10" ht="28.8" x14ac:dyDescent="0.3">
      <c r="A21" s="7">
        <f t="shared" si="0"/>
        <v>16</v>
      </c>
      <c r="B21" s="11" t="s">
        <v>200</v>
      </c>
      <c r="C21" s="3" t="s">
        <v>201</v>
      </c>
      <c r="D21" s="11" t="s">
        <v>202</v>
      </c>
      <c r="E21" s="2">
        <v>1250</v>
      </c>
      <c r="F21" s="3" t="s">
        <v>12</v>
      </c>
      <c r="G21" s="3" t="s">
        <v>193</v>
      </c>
      <c r="H21" s="3" t="s">
        <v>29</v>
      </c>
      <c r="I21" s="11" t="s">
        <v>30</v>
      </c>
      <c r="J21" s="11" t="s">
        <v>15</v>
      </c>
    </row>
    <row r="22" spans="1:10" ht="28.8" x14ac:dyDescent="0.3">
      <c r="A22" s="7">
        <f t="shared" si="0"/>
        <v>17</v>
      </c>
      <c r="B22" s="11" t="s">
        <v>95</v>
      </c>
      <c r="C22" s="3" t="s">
        <v>96</v>
      </c>
      <c r="D22" s="11" t="s">
        <v>97</v>
      </c>
      <c r="E22" s="2">
        <v>117.75</v>
      </c>
      <c r="F22" s="3" t="s">
        <v>12</v>
      </c>
      <c r="G22" s="3" t="s">
        <v>193</v>
      </c>
      <c r="H22" s="3" t="s">
        <v>27</v>
      </c>
      <c r="I22" s="11" t="s">
        <v>28</v>
      </c>
      <c r="J22" s="11" t="s">
        <v>15</v>
      </c>
    </row>
    <row r="23" spans="1:10" ht="28.8" x14ac:dyDescent="0.3">
      <c r="A23" s="7">
        <f t="shared" si="0"/>
        <v>18</v>
      </c>
      <c r="B23" s="11" t="s">
        <v>84</v>
      </c>
      <c r="C23" s="3" t="s">
        <v>85</v>
      </c>
      <c r="D23" s="11" t="s">
        <v>86</v>
      </c>
      <c r="E23" s="2">
        <v>110.94</v>
      </c>
      <c r="F23" s="3" t="s">
        <v>12</v>
      </c>
      <c r="G23" s="3" t="s">
        <v>193</v>
      </c>
      <c r="H23" s="3" t="s">
        <v>50</v>
      </c>
      <c r="I23" s="11" t="s">
        <v>51</v>
      </c>
      <c r="J23" s="11" t="s">
        <v>15</v>
      </c>
    </row>
    <row r="24" spans="1:10" ht="28.8" x14ac:dyDescent="0.3">
      <c r="A24" s="7">
        <f t="shared" si="0"/>
        <v>19</v>
      </c>
      <c r="B24" s="11" t="s">
        <v>127</v>
      </c>
      <c r="C24" s="3" t="s">
        <v>128</v>
      </c>
      <c r="D24" s="11" t="s">
        <v>129</v>
      </c>
      <c r="E24" s="2">
        <v>2200</v>
      </c>
      <c r="F24" s="3" t="s">
        <v>12</v>
      </c>
      <c r="G24" s="3" t="s">
        <v>193</v>
      </c>
      <c r="H24" s="3" t="s">
        <v>29</v>
      </c>
      <c r="I24" s="11" t="s">
        <v>30</v>
      </c>
      <c r="J24" s="11" t="s">
        <v>15</v>
      </c>
    </row>
    <row r="25" spans="1:10" ht="28.8" x14ac:dyDescent="0.3">
      <c r="A25" s="7">
        <f t="shared" si="0"/>
        <v>20</v>
      </c>
      <c r="B25" s="11" t="s">
        <v>203</v>
      </c>
      <c r="C25" s="3" t="s">
        <v>204</v>
      </c>
      <c r="D25" s="11" t="s">
        <v>205</v>
      </c>
      <c r="E25" s="2">
        <v>30.06</v>
      </c>
      <c r="F25" s="3" t="s">
        <v>12</v>
      </c>
      <c r="G25" s="3" t="s">
        <v>193</v>
      </c>
      <c r="H25" s="3" t="s">
        <v>27</v>
      </c>
      <c r="I25" s="11" t="s">
        <v>28</v>
      </c>
      <c r="J25" s="11" t="s">
        <v>15</v>
      </c>
    </row>
    <row r="26" spans="1:10" ht="28.8" x14ac:dyDescent="0.3">
      <c r="A26" s="7">
        <f t="shared" si="0"/>
        <v>21</v>
      </c>
      <c r="B26" s="11" t="s">
        <v>206</v>
      </c>
      <c r="C26" s="3" t="s">
        <v>207</v>
      </c>
      <c r="D26" s="11" t="s">
        <v>208</v>
      </c>
      <c r="E26" s="2">
        <v>37.979999999999997</v>
      </c>
      <c r="F26" s="3" t="s">
        <v>12</v>
      </c>
      <c r="G26" s="3" t="s">
        <v>193</v>
      </c>
      <c r="H26" s="3" t="s">
        <v>27</v>
      </c>
      <c r="I26" s="11" t="s">
        <v>28</v>
      </c>
      <c r="J26" s="11" t="s">
        <v>15</v>
      </c>
    </row>
    <row r="27" spans="1:10" ht="28.8" x14ac:dyDescent="0.3">
      <c r="A27" s="7">
        <f t="shared" si="0"/>
        <v>22</v>
      </c>
      <c r="B27" s="11" t="s">
        <v>142</v>
      </c>
      <c r="C27" s="3" t="s">
        <v>143</v>
      </c>
      <c r="D27" s="11" t="s">
        <v>144</v>
      </c>
      <c r="E27" s="2">
        <v>1083.31</v>
      </c>
      <c r="F27" s="3" t="s">
        <v>12</v>
      </c>
      <c r="G27" s="3" t="s">
        <v>193</v>
      </c>
      <c r="H27" s="3" t="s">
        <v>38</v>
      </c>
      <c r="I27" s="11" t="s">
        <v>39</v>
      </c>
      <c r="J27" s="11" t="s">
        <v>15</v>
      </c>
    </row>
    <row r="28" spans="1:10" ht="28.8" x14ac:dyDescent="0.3">
      <c r="A28" s="7">
        <f t="shared" si="0"/>
        <v>23</v>
      </c>
      <c r="B28" s="11" t="s">
        <v>209</v>
      </c>
      <c r="C28" s="3" t="s">
        <v>210</v>
      </c>
      <c r="D28" s="11" t="s">
        <v>211</v>
      </c>
      <c r="E28" s="2">
        <v>16</v>
      </c>
      <c r="F28" s="3" t="s">
        <v>12</v>
      </c>
      <c r="G28" s="3" t="s">
        <v>193</v>
      </c>
      <c r="H28" s="3" t="s">
        <v>47</v>
      </c>
      <c r="I28" s="11" t="s">
        <v>48</v>
      </c>
      <c r="J28" s="11" t="s">
        <v>15</v>
      </c>
    </row>
    <row r="29" spans="1:10" ht="28.8" x14ac:dyDescent="0.3">
      <c r="A29" s="7">
        <f t="shared" si="0"/>
        <v>24</v>
      </c>
      <c r="B29" s="11" t="s">
        <v>136</v>
      </c>
      <c r="C29" s="3" t="s">
        <v>137</v>
      </c>
      <c r="D29" s="11" t="s">
        <v>138</v>
      </c>
      <c r="E29" s="2">
        <v>270.42</v>
      </c>
      <c r="F29" s="3" t="s">
        <v>12</v>
      </c>
      <c r="G29" s="3" t="s">
        <v>193</v>
      </c>
      <c r="H29" s="3" t="s">
        <v>33</v>
      </c>
      <c r="I29" s="11" t="s">
        <v>34</v>
      </c>
      <c r="J29" s="11" t="s">
        <v>15</v>
      </c>
    </row>
    <row r="30" spans="1:10" ht="28.8" x14ac:dyDescent="0.3">
      <c r="A30" s="7">
        <f t="shared" si="0"/>
        <v>25</v>
      </c>
      <c r="B30" s="11" t="s">
        <v>139</v>
      </c>
      <c r="C30" s="3" t="s">
        <v>140</v>
      </c>
      <c r="D30" s="11" t="s">
        <v>141</v>
      </c>
      <c r="E30" s="2">
        <v>114.27</v>
      </c>
      <c r="F30" s="3" t="s">
        <v>12</v>
      </c>
      <c r="G30" s="3" t="s">
        <v>193</v>
      </c>
      <c r="H30" s="3" t="s">
        <v>33</v>
      </c>
      <c r="I30" s="11" t="s">
        <v>34</v>
      </c>
      <c r="J30" s="11" t="s">
        <v>15</v>
      </c>
    </row>
    <row r="31" spans="1:10" ht="28.8" x14ac:dyDescent="0.3">
      <c r="A31" s="7">
        <f t="shared" si="0"/>
        <v>26</v>
      </c>
      <c r="B31" s="11" t="s">
        <v>162</v>
      </c>
      <c r="C31" s="3" t="s">
        <v>163</v>
      </c>
      <c r="D31" s="11" t="s">
        <v>164</v>
      </c>
      <c r="E31" s="2">
        <v>48</v>
      </c>
      <c r="F31" s="3" t="s">
        <v>12</v>
      </c>
      <c r="G31" s="3" t="s">
        <v>193</v>
      </c>
      <c r="H31" s="3" t="s">
        <v>148</v>
      </c>
      <c r="I31" s="11" t="s">
        <v>149</v>
      </c>
      <c r="J31" s="11" t="s">
        <v>15</v>
      </c>
    </row>
    <row r="32" spans="1:10" ht="28.8" x14ac:dyDescent="0.3">
      <c r="A32" s="7">
        <f t="shared" si="0"/>
        <v>27</v>
      </c>
      <c r="B32" s="11" t="s">
        <v>40</v>
      </c>
      <c r="C32" s="3" t="s">
        <v>41</v>
      </c>
      <c r="D32" s="11" t="s">
        <v>42</v>
      </c>
      <c r="E32" s="2">
        <v>653.87</v>
      </c>
      <c r="F32" s="3" t="s">
        <v>12</v>
      </c>
      <c r="G32" s="3" t="s">
        <v>193</v>
      </c>
      <c r="H32" s="3" t="s">
        <v>33</v>
      </c>
      <c r="I32" s="11" t="s">
        <v>34</v>
      </c>
      <c r="J32" s="11" t="s">
        <v>15</v>
      </c>
    </row>
    <row r="33" spans="1:10" ht="28.8" x14ac:dyDescent="0.3">
      <c r="A33" s="7">
        <f t="shared" si="0"/>
        <v>28</v>
      </c>
      <c r="B33" s="11" t="s">
        <v>55</v>
      </c>
      <c r="C33" s="3" t="s">
        <v>56</v>
      </c>
      <c r="D33" s="11" t="s">
        <v>57</v>
      </c>
      <c r="E33" s="2">
        <v>675.46</v>
      </c>
      <c r="F33" s="3" t="s">
        <v>12</v>
      </c>
      <c r="G33" s="3" t="s">
        <v>193</v>
      </c>
      <c r="H33" s="3" t="s">
        <v>38</v>
      </c>
      <c r="I33" s="11" t="s">
        <v>39</v>
      </c>
      <c r="J33" s="11" t="s">
        <v>15</v>
      </c>
    </row>
    <row r="34" spans="1:10" ht="28.8" x14ac:dyDescent="0.3">
      <c r="A34" s="7">
        <f t="shared" si="0"/>
        <v>29</v>
      </c>
      <c r="B34" s="11" t="s">
        <v>43</v>
      </c>
      <c r="C34" s="3" t="s">
        <v>44</v>
      </c>
      <c r="D34" s="11" t="s">
        <v>45</v>
      </c>
      <c r="E34" s="2">
        <v>346.41</v>
      </c>
      <c r="F34" s="3" t="s">
        <v>12</v>
      </c>
      <c r="G34" s="3" t="s">
        <v>193</v>
      </c>
      <c r="H34" s="3" t="s">
        <v>23</v>
      </c>
      <c r="I34" s="11" t="s">
        <v>24</v>
      </c>
      <c r="J34" s="11" t="s">
        <v>15</v>
      </c>
    </row>
    <row r="35" spans="1:10" ht="28.8" x14ac:dyDescent="0.3">
      <c r="A35" s="7">
        <f t="shared" si="0"/>
        <v>30</v>
      </c>
      <c r="B35" s="11" t="s">
        <v>159</v>
      </c>
      <c r="C35" s="3" t="s">
        <v>160</v>
      </c>
      <c r="D35" s="11" t="s">
        <v>161</v>
      </c>
      <c r="E35" s="2">
        <v>107.17</v>
      </c>
      <c r="F35" s="3" t="s">
        <v>12</v>
      </c>
      <c r="G35" s="3" t="s">
        <v>193</v>
      </c>
      <c r="H35" s="3" t="s">
        <v>31</v>
      </c>
      <c r="I35" s="11" t="s">
        <v>32</v>
      </c>
      <c r="J35" s="11" t="s">
        <v>15</v>
      </c>
    </row>
    <row r="36" spans="1:10" ht="43.2" x14ac:dyDescent="0.3">
      <c r="A36" s="7">
        <f t="shared" si="0"/>
        <v>31</v>
      </c>
      <c r="B36" s="11" t="s">
        <v>106</v>
      </c>
      <c r="C36" s="3" t="s">
        <v>16</v>
      </c>
      <c r="D36" s="11" t="s">
        <v>49</v>
      </c>
      <c r="E36" s="2">
        <v>121.76</v>
      </c>
      <c r="F36" s="3" t="s">
        <v>12</v>
      </c>
      <c r="G36" s="3" t="s">
        <v>193</v>
      </c>
      <c r="H36" s="3" t="s">
        <v>50</v>
      </c>
      <c r="I36" s="11" t="s">
        <v>51</v>
      </c>
      <c r="J36" s="11" t="s">
        <v>15</v>
      </c>
    </row>
    <row r="37" spans="1:10" ht="28.8" x14ac:dyDescent="0.3">
      <c r="A37" s="7">
        <f t="shared" si="0"/>
        <v>32</v>
      </c>
      <c r="B37" s="11" t="s">
        <v>212</v>
      </c>
      <c r="C37" s="3" t="s">
        <v>213</v>
      </c>
      <c r="D37" s="11" t="s">
        <v>214</v>
      </c>
      <c r="E37" s="2">
        <v>9.99</v>
      </c>
      <c r="F37" s="3" t="s">
        <v>12</v>
      </c>
      <c r="G37" s="3" t="s">
        <v>193</v>
      </c>
      <c r="H37" s="3" t="s">
        <v>17</v>
      </c>
      <c r="I37" s="11" t="s">
        <v>18</v>
      </c>
      <c r="J37" s="11" t="s">
        <v>15</v>
      </c>
    </row>
    <row r="38" spans="1:10" ht="28.8" x14ac:dyDescent="0.3">
      <c r="A38" s="7">
        <f t="shared" si="0"/>
        <v>33</v>
      </c>
      <c r="B38" s="11" t="s">
        <v>212</v>
      </c>
      <c r="C38" s="3" t="s">
        <v>213</v>
      </c>
      <c r="D38" s="11" t="s">
        <v>214</v>
      </c>
      <c r="E38" s="2">
        <v>339.15</v>
      </c>
      <c r="F38" s="3" t="s">
        <v>12</v>
      </c>
      <c r="G38" s="3" t="s">
        <v>193</v>
      </c>
      <c r="H38" s="3" t="s">
        <v>215</v>
      </c>
      <c r="I38" s="11" t="s">
        <v>216</v>
      </c>
      <c r="J38" s="11" t="s">
        <v>15</v>
      </c>
    </row>
    <row r="39" spans="1:10" ht="28.8" x14ac:dyDescent="0.3">
      <c r="A39" s="7">
        <f t="shared" si="0"/>
        <v>34</v>
      </c>
      <c r="B39" s="11" t="s">
        <v>103</v>
      </c>
      <c r="C39" s="3" t="s">
        <v>104</v>
      </c>
      <c r="D39" s="11" t="s">
        <v>105</v>
      </c>
      <c r="E39" s="2">
        <v>83.13</v>
      </c>
      <c r="F39" s="3" t="s">
        <v>12</v>
      </c>
      <c r="G39" s="3" t="s">
        <v>193</v>
      </c>
      <c r="H39" s="3" t="s">
        <v>27</v>
      </c>
      <c r="I39" s="11" t="s">
        <v>28</v>
      </c>
      <c r="J39" s="11" t="s">
        <v>15</v>
      </c>
    </row>
    <row r="40" spans="1:10" ht="28.8" x14ac:dyDescent="0.3">
      <c r="A40" s="7">
        <f t="shared" si="0"/>
        <v>35</v>
      </c>
      <c r="B40" s="11" t="s">
        <v>178</v>
      </c>
      <c r="C40" s="3" t="s">
        <v>179</v>
      </c>
      <c r="D40" s="11" t="s">
        <v>180</v>
      </c>
      <c r="E40" s="2">
        <v>420</v>
      </c>
      <c r="F40" s="3" t="s">
        <v>12</v>
      </c>
      <c r="G40" s="3" t="s">
        <v>193</v>
      </c>
      <c r="H40" s="3" t="s">
        <v>70</v>
      </c>
      <c r="I40" s="11" t="s">
        <v>71</v>
      </c>
      <c r="J40" s="11" t="s">
        <v>15</v>
      </c>
    </row>
    <row r="41" spans="1:10" ht="28.8" x14ac:dyDescent="0.3">
      <c r="A41" s="7">
        <f t="shared" si="0"/>
        <v>36</v>
      </c>
      <c r="B41" s="11" t="s">
        <v>217</v>
      </c>
      <c r="C41" s="3" t="s">
        <v>218</v>
      </c>
      <c r="D41" s="11" t="s">
        <v>219</v>
      </c>
      <c r="E41" s="2">
        <v>271.88</v>
      </c>
      <c r="F41" s="3" t="s">
        <v>12</v>
      </c>
      <c r="G41" s="3" t="s">
        <v>193</v>
      </c>
      <c r="H41" s="3" t="s">
        <v>148</v>
      </c>
      <c r="I41" s="11" t="s">
        <v>149</v>
      </c>
      <c r="J41" s="11" t="s">
        <v>15</v>
      </c>
    </row>
    <row r="42" spans="1:10" ht="28.8" x14ac:dyDescent="0.3">
      <c r="A42" s="7">
        <f t="shared" si="0"/>
        <v>37</v>
      </c>
      <c r="B42" s="11" t="s">
        <v>217</v>
      </c>
      <c r="C42" s="3" t="s">
        <v>218</v>
      </c>
      <c r="D42" s="11" t="s">
        <v>219</v>
      </c>
      <c r="E42" s="2">
        <v>10.199999999999999</v>
      </c>
      <c r="F42" s="3" t="s">
        <v>12</v>
      </c>
      <c r="G42" s="3" t="s">
        <v>193</v>
      </c>
      <c r="H42" s="3" t="s">
        <v>17</v>
      </c>
      <c r="I42" s="11" t="s">
        <v>18</v>
      </c>
      <c r="J42" s="11" t="s">
        <v>15</v>
      </c>
    </row>
    <row r="43" spans="1:10" ht="43.2" x14ac:dyDescent="0.3">
      <c r="A43" s="7">
        <f t="shared" si="0"/>
        <v>38</v>
      </c>
      <c r="B43" s="11" t="s">
        <v>220</v>
      </c>
      <c r="C43" s="3" t="s">
        <v>221</v>
      </c>
      <c r="D43" s="11" t="s">
        <v>222</v>
      </c>
      <c r="E43" s="2">
        <v>804.33</v>
      </c>
      <c r="F43" s="3" t="s">
        <v>12</v>
      </c>
      <c r="G43" s="3" t="s">
        <v>193</v>
      </c>
      <c r="H43" s="3" t="s">
        <v>50</v>
      </c>
      <c r="I43" s="11" t="s">
        <v>51</v>
      </c>
      <c r="J43" s="11" t="s">
        <v>15</v>
      </c>
    </row>
    <row r="44" spans="1:10" ht="28.8" x14ac:dyDescent="0.3">
      <c r="A44" s="7">
        <f t="shared" si="0"/>
        <v>39</v>
      </c>
      <c r="B44" s="11" t="s">
        <v>223</v>
      </c>
      <c r="C44" s="3" t="s">
        <v>224</v>
      </c>
      <c r="D44" s="11" t="s">
        <v>225</v>
      </c>
      <c r="E44" s="2">
        <v>230</v>
      </c>
      <c r="F44" s="3" t="s">
        <v>12</v>
      </c>
      <c r="G44" s="3" t="s">
        <v>193</v>
      </c>
      <c r="H44" s="3" t="s">
        <v>17</v>
      </c>
      <c r="I44" s="11" t="s">
        <v>18</v>
      </c>
      <c r="J44" s="11" t="s">
        <v>15</v>
      </c>
    </row>
    <row r="45" spans="1:10" ht="28.8" x14ac:dyDescent="0.3">
      <c r="A45" s="7">
        <f t="shared" si="0"/>
        <v>40</v>
      </c>
      <c r="B45" s="11" t="s">
        <v>226</v>
      </c>
      <c r="C45" s="3" t="s">
        <v>227</v>
      </c>
      <c r="D45" s="11" t="s">
        <v>228</v>
      </c>
      <c r="E45" s="2">
        <v>5.9</v>
      </c>
      <c r="F45" s="3" t="s">
        <v>12</v>
      </c>
      <c r="G45" s="3" t="s">
        <v>193</v>
      </c>
      <c r="H45" s="3" t="s">
        <v>33</v>
      </c>
      <c r="I45" s="11" t="s">
        <v>34</v>
      </c>
      <c r="J45" s="11" t="s">
        <v>15</v>
      </c>
    </row>
    <row r="46" spans="1:10" ht="28.8" x14ac:dyDescent="0.3">
      <c r="A46" s="7">
        <f t="shared" si="0"/>
        <v>41</v>
      </c>
      <c r="B46" s="11" t="s">
        <v>58</v>
      </c>
      <c r="C46" s="3" t="s">
        <v>59</v>
      </c>
      <c r="D46" s="11" t="s">
        <v>60</v>
      </c>
      <c r="E46" s="2">
        <v>52.81</v>
      </c>
      <c r="F46" s="3" t="s">
        <v>12</v>
      </c>
      <c r="G46" s="3" t="s">
        <v>193</v>
      </c>
      <c r="H46" s="3" t="s">
        <v>50</v>
      </c>
      <c r="I46" s="11" t="s">
        <v>51</v>
      </c>
      <c r="J46" s="11" t="s">
        <v>15</v>
      </c>
    </row>
    <row r="47" spans="1:10" ht="28.8" x14ac:dyDescent="0.3">
      <c r="A47" s="7">
        <f t="shared" si="0"/>
        <v>42</v>
      </c>
      <c r="B47" s="11" t="s">
        <v>229</v>
      </c>
      <c r="C47" s="3" t="s">
        <v>230</v>
      </c>
      <c r="D47" s="11" t="s">
        <v>231</v>
      </c>
      <c r="E47" s="2">
        <v>387.5</v>
      </c>
      <c r="F47" s="3" t="s">
        <v>12</v>
      </c>
      <c r="G47" s="3" t="s">
        <v>193</v>
      </c>
      <c r="H47" s="3" t="s">
        <v>70</v>
      </c>
      <c r="I47" s="11" t="s">
        <v>71</v>
      </c>
      <c r="J47" s="11" t="s">
        <v>15</v>
      </c>
    </row>
    <row r="48" spans="1:10" ht="28.8" x14ac:dyDescent="0.3">
      <c r="A48" s="7">
        <f t="shared" si="0"/>
        <v>43</v>
      </c>
      <c r="B48" s="11" t="s">
        <v>229</v>
      </c>
      <c r="C48" s="3" t="s">
        <v>230</v>
      </c>
      <c r="D48" s="11" t="s">
        <v>231</v>
      </c>
      <c r="E48" s="2">
        <v>168.26</v>
      </c>
      <c r="F48" s="3" t="s">
        <v>12</v>
      </c>
      <c r="G48" s="3" t="s">
        <v>193</v>
      </c>
      <c r="H48" s="3" t="s">
        <v>232</v>
      </c>
      <c r="I48" s="11" t="s">
        <v>233</v>
      </c>
      <c r="J48" s="11" t="s">
        <v>15</v>
      </c>
    </row>
    <row r="49" spans="1:11" ht="28.8" x14ac:dyDescent="0.3">
      <c r="A49" s="7">
        <f t="shared" si="0"/>
        <v>44</v>
      </c>
      <c r="B49" s="11"/>
      <c r="C49" s="3"/>
      <c r="D49" s="11"/>
      <c r="E49" s="2">
        <v>105.51</v>
      </c>
      <c r="F49" s="3" t="s">
        <v>12</v>
      </c>
      <c r="G49" s="3" t="s">
        <v>193</v>
      </c>
      <c r="H49" s="3" t="s">
        <v>25</v>
      </c>
      <c r="I49" s="11" t="s">
        <v>26</v>
      </c>
      <c r="J49" s="11" t="s">
        <v>15</v>
      </c>
    </row>
    <row r="50" spans="1:11" ht="43.2" x14ac:dyDescent="0.3">
      <c r="A50" s="7">
        <f t="shared" si="0"/>
        <v>45</v>
      </c>
      <c r="B50" s="11" t="s">
        <v>220</v>
      </c>
      <c r="C50" s="3" t="s">
        <v>221</v>
      </c>
      <c r="D50" s="11" t="s">
        <v>222</v>
      </c>
      <c r="E50" s="2">
        <v>2103.75</v>
      </c>
      <c r="F50" s="3" t="s">
        <v>12</v>
      </c>
      <c r="G50" s="3" t="s">
        <v>193</v>
      </c>
      <c r="H50" s="3" t="s">
        <v>148</v>
      </c>
      <c r="I50" s="11" t="s">
        <v>149</v>
      </c>
      <c r="J50" s="11" t="s">
        <v>15</v>
      </c>
    </row>
    <row r="51" spans="1:11" ht="28.8" x14ac:dyDescent="0.3">
      <c r="A51" s="7">
        <f t="shared" si="0"/>
        <v>46</v>
      </c>
      <c r="B51" s="11" t="s">
        <v>72</v>
      </c>
      <c r="C51" s="3" t="s">
        <v>73</v>
      </c>
      <c r="D51" s="11" t="s">
        <v>74</v>
      </c>
      <c r="E51" s="2">
        <v>514.1</v>
      </c>
      <c r="F51" s="3" t="s">
        <v>12</v>
      </c>
      <c r="G51" s="3" t="s">
        <v>193</v>
      </c>
      <c r="H51" s="3" t="s">
        <v>25</v>
      </c>
      <c r="I51" s="11" t="s">
        <v>26</v>
      </c>
      <c r="J51" s="11" t="s">
        <v>15</v>
      </c>
    </row>
    <row r="52" spans="1:11" ht="43.2" x14ac:dyDescent="0.3">
      <c r="A52" s="7">
        <f t="shared" si="0"/>
        <v>47</v>
      </c>
      <c r="B52" s="11" t="s">
        <v>75</v>
      </c>
      <c r="C52" s="3" t="s">
        <v>76</v>
      </c>
      <c r="D52" s="11" t="s">
        <v>77</v>
      </c>
      <c r="E52" s="2">
        <v>246.25</v>
      </c>
      <c r="F52" s="3" t="s">
        <v>12</v>
      </c>
      <c r="G52" s="3" t="s">
        <v>193</v>
      </c>
      <c r="H52" s="3" t="s">
        <v>70</v>
      </c>
      <c r="I52" s="11" t="s">
        <v>71</v>
      </c>
      <c r="J52" s="11" t="s">
        <v>15</v>
      </c>
    </row>
    <row r="53" spans="1:11" ht="28.8" x14ac:dyDescent="0.3">
      <c r="A53" s="7">
        <f t="shared" si="0"/>
        <v>48</v>
      </c>
      <c r="B53" s="11" t="s">
        <v>61</v>
      </c>
      <c r="C53" s="3" t="s">
        <v>62</v>
      </c>
      <c r="D53" s="11" t="s">
        <v>63</v>
      </c>
      <c r="E53" s="2">
        <v>645.03</v>
      </c>
      <c r="F53" s="3" t="s">
        <v>12</v>
      </c>
      <c r="G53" s="3" t="s">
        <v>193</v>
      </c>
      <c r="H53" s="3" t="s">
        <v>25</v>
      </c>
      <c r="I53" s="11" t="s">
        <v>26</v>
      </c>
      <c r="J53" s="11" t="s">
        <v>15</v>
      </c>
    </row>
    <row r="54" spans="1:11" ht="28.8" x14ac:dyDescent="0.3">
      <c r="A54" s="7">
        <f t="shared" si="0"/>
        <v>49</v>
      </c>
      <c r="B54" s="11" t="s">
        <v>156</v>
      </c>
      <c r="C54" s="3" t="s">
        <v>157</v>
      </c>
      <c r="D54" s="11" t="s">
        <v>158</v>
      </c>
      <c r="E54" s="2">
        <v>158.19</v>
      </c>
      <c r="F54" s="3" t="s">
        <v>12</v>
      </c>
      <c r="G54" s="3" t="s">
        <v>193</v>
      </c>
      <c r="H54" s="3" t="s">
        <v>50</v>
      </c>
      <c r="I54" s="11" t="s">
        <v>51</v>
      </c>
      <c r="J54" s="11" t="s">
        <v>15</v>
      </c>
    </row>
    <row r="55" spans="1:11" ht="28.8" x14ac:dyDescent="0.3">
      <c r="A55" s="7">
        <f t="shared" si="0"/>
        <v>50</v>
      </c>
      <c r="B55" s="11" t="s">
        <v>190</v>
      </c>
      <c r="C55" s="3" t="s">
        <v>191</v>
      </c>
      <c r="D55" s="11" t="s">
        <v>192</v>
      </c>
      <c r="E55" s="2">
        <v>241.2</v>
      </c>
      <c r="F55" s="3" t="s">
        <v>12</v>
      </c>
      <c r="G55" s="3" t="s">
        <v>193</v>
      </c>
      <c r="H55" s="3" t="s">
        <v>17</v>
      </c>
      <c r="I55" s="11" t="s">
        <v>18</v>
      </c>
      <c r="J55" s="11" t="s">
        <v>15</v>
      </c>
    </row>
    <row r="56" spans="1:11" ht="28.8" x14ac:dyDescent="0.3">
      <c r="A56" s="7">
        <f t="shared" si="0"/>
        <v>51</v>
      </c>
      <c r="B56" s="11" t="s">
        <v>190</v>
      </c>
      <c r="C56" s="3" t="s">
        <v>191</v>
      </c>
      <c r="D56" s="11" t="s">
        <v>192</v>
      </c>
      <c r="E56" s="2">
        <v>2100</v>
      </c>
      <c r="F56" s="3" t="s">
        <v>12</v>
      </c>
      <c r="G56" s="3" t="s">
        <v>193</v>
      </c>
      <c r="H56" s="3" t="s">
        <v>148</v>
      </c>
      <c r="I56" s="11" t="s">
        <v>149</v>
      </c>
      <c r="J56" s="11" t="s">
        <v>15</v>
      </c>
    </row>
    <row r="57" spans="1:11" ht="28.8" x14ac:dyDescent="0.3">
      <c r="A57" s="7">
        <f t="shared" si="0"/>
        <v>52</v>
      </c>
      <c r="B57" s="11" t="s">
        <v>234</v>
      </c>
      <c r="C57" s="3" t="s">
        <v>235</v>
      </c>
      <c r="D57" s="11" t="s">
        <v>236</v>
      </c>
      <c r="E57" s="2">
        <v>26.59</v>
      </c>
      <c r="F57" s="3" t="s">
        <v>12</v>
      </c>
      <c r="G57" s="3" t="s">
        <v>193</v>
      </c>
      <c r="H57" s="3" t="s">
        <v>47</v>
      </c>
      <c r="I57" s="11" t="s">
        <v>48</v>
      </c>
      <c r="J57" s="11" t="s">
        <v>15</v>
      </c>
    </row>
    <row r="58" spans="1:11" ht="28.8" x14ac:dyDescent="0.3">
      <c r="A58" s="7">
        <f t="shared" si="0"/>
        <v>53</v>
      </c>
      <c r="B58" s="11" t="s">
        <v>81</v>
      </c>
      <c r="C58" s="3" t="s">
        <v>82</v>
      </c>
      <c r="D58" s="11" t="s">
        <v>83</v>
      </c>
      <c r="E58" s="2">
        <v>95.58</v>
      </c>
      <c r="F58" s="3" t="s">
        <v>12</v>
      </c>
      <c r="G58" s="3" t="s">
        <v>193</v>
      </c>
      <c r="H58" s="3" t="s">
        <v>31</v>
      </c>
      <c r="I58" s="11" t="s">
        <v>32</v>
      </c>
      <c r="J58" s="11" t="s">
        <v>15</v>
      </c>
    </row>
    <row r="59" spans="1:11" ht="28.8" x14ac:dyDescent="0.3">
      <c r="A59" s="7">
        <f t="shared" si="0"/>
        <v>54</v>
      </c>
      <c r="B59" s="11" t="s">
        <v>156</v>
      </c>
      <c r="C59" s="3" t="s">
        <v>157</v>
      </c>
      <c r="D59" s="11" t="s">
        <v>158</v>
      </c>
      <c r="E59" s="2">
        <v>74.180000000000007</v>
      </c>
      <c r="F59" s="3" t="s">
        <v>12</v>
      </c>
      <c r="G59" s="3" t="s">
        <v>193</v>
      </c>
      <c r="H59" s="3" t="s">
        <v>25</v>
      </c>
      <c r="I59" s="11" t="s">
        <v>26</v>
      </c>
      <c r="J59" s="11" t="s">
        <v>15</v>
      </c>
    </row>
    <row r="60" spans="1:11" ht="3" customHeight="1" x14ac:dyDescent="0.3">
      <c r="G60" s="24"/>
    </row>
    <row r="61" spans="1:11" x14ac:dyDescent="0.3">
      <c r="A61" s="4" t="s">
        <v>10</v>
      </c>
      <c r="B61" s="12"/>
      <c r="C61" s="4"/>
      <c r="D61" s="12"/>
      <c r="E61" s="5">
        <f>SUBTOTAL(9,E6:E60)</f>
        <v>144716.18000000002</v>
      </c>
      <c r="F61" s="4"/>
      <c r="G61" s="4"/>
      <c r="H61" s="4"/>
      <c r="I61" s="12"/>
      <c r="J61" s="12"/>
      <c r="K61" s="12"/>
    </row>
    <row r="63" spans="1:11" ht="57" customHeight="1" x14ac:dyDescent="0.3">
      <c r="A63" s="29" t="s">
        <v>11</v>
      </c>
      <c r="B63" s="29"/>
      <c r="C63" s="29"/>
      <c r="D63" s="29"/>
      <c r="E63" s="29"/>
      <c r="F63" s="8"/>
      <c r="K63" s="18"/>
    </row>
    <row r="64" spans="1:11" x14ac:dyDescent="0.3">
      <c r="E64" s="6"/>
    </row>
  </sheetData>
  <mergeCells count="2">
    <mergeCell ref="A3:K3"/>
    <mergeCell ref="A63:E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A3" sqref="A3:K3"/>
    </sheetView>
  </sheetViews>
  <sheetFormatPr defaultColWidth="9.109375" defaultRowHeight="14.4" x14ac:dyDescent="0.3"/>
  <cols>
    <col min="1" max="1" width="7.33203125" customWidth="1"/>
    <col min="2" max="2" width="25" style="8" customWidth="1"/>
    <col min="3" max="3" width="15" customWidth="1"/>
    <col min="4" max="4" width="26.21875" style="8" customWidth="1"/>
    <col min="5" max="5" width="13.44140625" customWidth="1"/>
    <col min="6" max="6" width="6.5546875" customWidth="1"/>
    <col min="7" max="7" width="8.33203125" customWidth="1"/>
    <col min="8" max="8" width="9.5546875" customWidth="1"/>
    <col min="9" max="9" width="18.77734375" style="8" customWidth="1"/>
    <col min="10" max="10" width="32.33203125" style="8" customWidth="1"/>
    <col min="11" max="11" width="32" customWidth="1"/>
  </cols>
  <sheetData>
    <row r="1" spans="1:11" x14ac:dyDescent="0.3">
      <c r="A1" s="26" t="s">
        <v>15</v>
      </c>
      <c r="B1" s="26"/>
      <c r="C1" s="26"/>
      <c r="D1" s="26"/>
      <c r="E1" s="26"/>
      <c r="F1" s="26"/>
      <c r="G1" s="26"/>
      <c r="J1" s="13"/>
      <c r="K1" s="21"/>
    </row>
    <row r="2" spans="1:11" ht="9.75" customHeight="1" x14ac:dyDescent="0.3">
      <c r="A2" s="21"/>
      <c r="B2" s="9"/>
      <c r="C2" s="21"/>
      <c r="D2" s="9"/>
      <c r="E2" s="21"/>
      <c r="F2" s="21"/>
      <c r="G2" s="21"/>
      <c r="J2" s="13"/>
      <c r="K2" s="21"/>
    </row>
    <row r="3" spans="1:11" ht="15.6" x14ac:dyDescent="0.3">
      <c r="A3" s="27" t="s">
        <v>87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8.25" customHeight="1" x14ac:dyDescent="0.3">
      <c r="A4" s="22"/>
      <c r="B4" s="10"/>
      <c r="C4" s="22"/>
      <c r="D4" s="10"/>
      <c r="E4" s="22"/>
      <c r="F4" s="22"/>
      <c r="G4" s="22"/>
      <c r="H4" s="22"/>
      <c r="I4" s="10"/>
      <c r="J4" s="10"/>
    </row>
    <row r="5" spans="1:11" ht="24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9</v>
      </c>
      <c r="H5" s="1" t="s">
        <v>6</v>
      </c>
      <c r="I5" s="1" t="s">
        <v>7</v>
      </c>
      <c r="J5" s="1" t="s">
        <v>8</v>
      </c>
      <c r="K5" s="1" t="s">
        <v>88</v>
      </c>
    </row>
    <row r="6" spans="1:11" ht="28.8" x14ac:dyDescent="0.3">
      <c r="A6" s="7">
        <f>ROW(A1)</f>
        <v>1</v>
      </c>
      <c r="B6" s="11"/>
      <c r="C6" s="3"/>
      <c r="D6" s="11"/>
      <c r="E6" s="2">
        <v>2500</v>
      </c>
      <c r="F6" s="3" t="s">
        <v>12</v>
      </c>
      <c r="G6" s="3" t="s">
        <v>237</v>
      </c>
      <c r="H6" s="3" t="s">
        <v>93</v>
      </c>
      <c r="I6" s="11" t="s">
        <v>94</v>
      </c>
      <c r="J6" s="11" t="s">
        <v>15</v>
      </c>
    </row>
    <row r="7" spans="1:11" x14ac:dyDescent="0.3">
      <c r="A7" s="7">
        <f>ROW(A2)</f>
        <v>2</v>
      </c>
      <c r="B7" s="11"/>
      <c r="C7" s="3"/>
      <c r="D7" s="11"/>
      <c r="E7" s="2">
        <v>420</v>
      </c>
      <c r="F7" s="3" t="s">
        <v>12</v>
      </c>
      <c r="G7" s="3" t="s">
        <v>237</v>
      </c>
      <c r="H7" s="3" t="s">
        <v>35</v>
      </c>
      <c r="I7" s="11" t="s">
        <v>36</v>
      </c>
      <c r="J7" s="11" t="s">
        <v>15</v>
      </c>
    </row>
    <row r="8" spans="1:11" ht="28.8" x14ac:dyDescent="0.3">
      <c r="A8" s="7">
        <f>ROW(A3)</f>
        <v>3</v>
      </c>
      <c r="B8" s="11" t="s">
        <v>52</v>
      </c>
      <c r="C8" s="3" t="s">
        <v>53</v>
      </c>
      <c r="D8" s="11" t="s">
        <v>54</v>
      </c>
      <c r="E8" s="2">
        <v>714.68</v>
      </c>
      <c r="F8" s="3" t="s">
        <v>12</v>
      </c>
      <c r="G8" s="3" t="s">
        <v>237</v>
      </c>
      <c r="H8" s="3" t="s">
        <v>33</v>
      </c>
      <c r="I8" s="11" t="s">
        <v>34</v>
      </c>
      <c r="J8" s="11" t="s">
        <v>15</v>
      </c>
      <c r="K8" s="14"/>
    </row>
    <row r="9" spans="1:11" x14ac:dyDescent="0.3">
      <c r="A9" s="7">
        <f>ROW(A4)</f>
        <v>4</v>
      </c>
      <c r="B9" s="11"/>
      <c r="C9" s="3"/>
      <c r="D9" s="11"/>
      <c r="E9" s="2">
        <v>2606.3200000000002</v>
      </c>
      <c r="F9" s="3" t="s">
        <v>12</v>
      </c>
      <c r="G9" s="3" t="s">
        <v>237</v>
      </c>
      <c r="H9" s="3" t="s">
        <v>47</v>
      </c>
      <c r="I9" s="11" t="s">
        <v>48</v>
      </c>
      <c r="J9" s="11" t="s">
        <v>15</v>
      </c>
    </row>
    <row r="10" spans="1:11" ht="60" x14ac:dyDescent="0.3">
      <c r="A10" s="7">
        <f t="shared" ref="A10:A56" si="0">ROW(A5)</f>
        <v>5</v>
      </c>
      <c r="B10" s="11"/>
      <c r="C10" s="3"/>
      <c r="D10" s="11"/>
      <c r="E10" s="2">
        <v>4319.2700000000004</v>
      </c>
      <c r="F10" s="3" t="s">
        <v>12</v>
      </c>
      <c r="G10" s="3" t="s">
        <v>237</v>
      </c>
      <c r="H10" s="3" t="s">
        <v>13</v>
      </c>
      <c r="I10" s="11" t="s">
        <v>14</v>
      </c>
      <c r="J10" s="11" t="s">
        <v>15</v>
      </c>
      <c r="K10" s="14" t="s">
        <v>89</v>
      </c>
    </row>
    <row r="11" spans="1:11" ht="28.8" x14ac:dyDescent="0.3">
      <c r="A11" s="7">
        <f t="shared" si="0"/>
        <v>6</v>
      </c>
      <c r="B11" s="11" t="s">
        <v>52</v>
      </c>
      <c r="C11" s="3" t="s">
        <v>53</v>
      </c>
      <c r="D11" s="11" t="s">
        <v>54</v>
      </c>
      <c r="E11" s="2">
        <v>3.65</v>
      </c>
      <c r="F11" s="3" t="s">
        <v>12</v>
      </c>
      <c r="G11" s="3" t="s">
        <v>237</v>
      </c>
      <c r="H11" s="3" t="s">
        <v>29</v>
      </c>
      <c r="I11" s="11" t="s">
        <v>30</v>
      </c>
      <c r="J11" s="11" t="s">
        <v>15</v>
      </c>
    </row>
    <row r="12" spans="1:11" ht="28.8" x14ac:dyDescent="0.3">
      <c r="A12" s="7">
        <f t="shared" si="0"/>
        <v>7</v>
      </c>
      <c r="B12" s="11" t="s">
        <v>238</v>
      </c>
      <c r="C12" s="3" t="s">
        <v>239</v>
      </c>
      <c r="D12" s="11" t="s">
        <v>240</v>
      </c>
      <c r="E12" s="2">
        <v>201.28</v>
      </c>
      <c r="F12" s="3" t="s">
        <v>12</v>
      </c>
      <c r="G12" s="3" t="s">
        <v>237</v>
      </c>
      <c r="H12" s="3" t="s">
        <v>50</v>
      </c>
      <c r="I12" s="11" t="s">
        <v>51</v>
      </c>
      <c r="J12" s="11" t="s">
        <v>15</v>
      </c>
    </row>
    <row r="13" spans="1:11" x14ac:dyDescent="0.3">
      <c r="A13" s="7">
        <f t="shared" si="0"/>
        <v>8</v>
      </c>
      <c r="B13" s="11" t="s">
        <v>127</v>
      </c>
      <c r="C13" s="3" t="s">
        <v>128</v>
      </c>
      <c r="D13" s="11" t="s">
        <v>129</v>
      </c>
      <c r="E13" s="2">
        <v>4400</v>
      </c>
      <c r="F13" s="3" t="s">
        <v>12</v>
      </c>
      <c r="G13" s="3" t="s">
        <v>237</v>
      </c>
      <c r="H13" s="3" t="s">
        <v>29</v>
      </c>
      <c r="I13" s="11" t="s">
        <v>30</v>
      </c>
      <c r="J13" s="11" t="s">
        <v>15</v>
      </c>
    </row>
    <row r="14" spans="1:11" ht="28.8" x14ac:dyDescent="0.3">
      <c r="A14" s="7">
        <f t="shared" si="0"/>
        <v>9</v>
      </c>
      <c r="B14" s="11" t="s">
        <v>175</v>
      </c>
      <c r="C14" s="3" t="s">
        <v>176</v>
      </c>
      <c r="D14" s="11" t="s">
        <v>177</v>
      </c>
      <c r="E14" s="2">
        <v>464.5</v>
      </c>
      <c r="F14" s="3" t="s">
        <v>12</v>
      </c>
      <c r="G14" s="3" t="s">
        <v>237</v>
      </c>
      <c r="H14" s="3" t="s">
        <v>27</v>
      </c>
      <c r="I14" s="11" t="s">
        <v>28</v>
      </c>
      <c r="J14" s="11" t="s">
        <v>15</v>
      </c>
    </row>
    <row r="15" spans="1:11" ht="28.8" x14ac:dyDescent="0.3">
      <c r="A15" s="7">
        <f t="shared" si="0"/>
        <v>10</v>
      </c>
      <c r="B15" s="11" t="s">
        <v>110</v>
      </c>
      <c r="C15" s="3" t="s">
        <v>37</v>
      </c>
      <c r="D15" s="11" t="s">
        <v>111</v>
      </c>
      <c r="E15" s="2">
        <v>368.67</v>
      </c>
      <c r="F15" s="3" t="s">
        <v>12</v>
      </c>
      <c r="G15" s="3" t="s">
        <v>237</v>
      </c>
      <c r="H15" s="3" t="s">
        <v>38</v>
      </c>
      <c r="I15" s="11" t="s">
        <v>39</v>
      </c>
      <c r="J15" s="11" t="s">
        <v>15</v>
      </c>
    </row>
    <row r="16" spans="1:11" ht="28.8" x14ac:dyDescent="0.3">
      <c r="A16" s="7">
        <f t="shared" si="0"/>
        <v>11</v>
      </c>
      <c r="B16" s="11" t="s">
        <v>139</v>
      </c>
      <c r="C16" s="3" t="s">
        <v>140</v>
      </c>
      <c r="D16" s="11" t="s">
        <v>141</v>
      </c>
      <c r="E16" s="2">
        <v>43.6</v>
      </c>
      <c r="F16" s="3" t="s">
        <v>12</v>
      </c>
      <c r="G16" s="3" t="s">
        <v>237</v>
      </c>
      <c r="H16" s="3" t="s">
        <v>33</v>
      </c>
      <c r="I16" s="11" t="s">
        <v>34</v>
      </c>
      <c r="J16" s="11" t="s">
        <v>15</v>
      </c>
    </row>
    <row r="17" spans="1:10" x14ac:dyDescent="0.3">
      <c r="A17" s="7">
        <f t="shared" si="0"/>
        <v>12</v>
      </c>
      <c r="B17" s="11"/>
      <c r="C17" s="3"/>
      <c r="D17" s="11"/>
      <c r="E17" s="2">
        <v>89318.44</v>
      </c>
      <c r="F17" s="3" t="s">
        <v>12</v>
      </c>
      <c r="G17" s="3" t="s">
        <v>237</v>
      </c>
      <c r="H17" s="3" t="s">
        <v>19</v>
      </c>
      <c r="I17" s="11" t="s">
        <v>20</v>
      </c>
      <c r="J17" s="11" t="s">
        <v>15</v>
      </c>
    </row>
    <row r="18" spans="1:10" ht="43.2" x14ac:dyDescent="0.3">
      <c r="A18" s="7">
        <f t="shared" si="0"/>
        <v>13</v>
      </c>
      <c r="B18" s="11"/>
      <c r="C18" s="3"/>
      <c r="D18" s="11"/>
      <c r="E18" s="2">
        <v>14737.54</v>
      </c>
      <c r="F18" s="3" t="s">
        <v>12</v>
      </c>
      <c r="G18" s="3" t="s">
        <v>237</v>
      </c>
      <c r="H18" s="3" t="s">
        <v>21</v>
      </c>
      <c r="I18" s="11" t="s">
        <v>22</v>
      </c>
      <c r="J18" s="11" t="s">
        <v>15</v>
      </c>
    </row>
    <row r="19" spans="1:10" ht="43.2" x14ac:dyDescent="0.3">
      <c r="A19" s="7">
        <f t="shared" si="0"/>
        <v>14</v>
      </c>
      <c r="B19" s="11"/>
      <c r="C19" s="3"/>
      <c r="D19" s="11"/>
      <c r="E19" s="2">
        <v>654.41999999999996</v>
      </c>
      <c r="F19" s="3" t="s">
        <v>12</v>
      </c>
      <c r="G19" s="3" t="s">
        <v>237</v>
      </c>
      <c r="H19" s="3" t="s">
        <v>23</v>
      </c>
      <c r="I19" s="11" t="s">
        <v>24</v>
      </c>
      <c r="J19" s="11" t="s">
        <v>15</v>
      </c>
    </row>
    <row r="20" spans="1:10" ht="43.2" x14ac:dyDescent="0.3">
      <c r="A20" s="7">
        <f t="shared" si="0"/>
        <v>15</v>
      </c>
      <c r="B20" s="11" t="s">
        <v>178</v>
      </c>
      <c r="C20" s="3" t="s">
        <v>179</v>
      </c>
      <c r="D20" s="11" t="s">
        <v>180</v>
      </c>
      <c r="E20" s="2">
        <v>420</v>
      </c>
      <c r="F20" s="3" t="s">
        <v>12</v>
      </c>
      <c r="G20" s="3" t="s">
        <v>237</v>
      </c>
      <c r="H20" s="3" t="s">
        <v>70</v>
      </c>
      <c r="I20" s="11" t="s">
        <v>71</v>
      </c>
      <c r="J20" s="11" t="s">
        <v>15</v>
      </c>
    </row>
    <row r="21" spans="1:10" ht="28.8" x14ac:dyDescent="0.3">
      <c r="A21" s="7">
        <f t="shared" si="0"/>
        <v>16</v>
      </c>
      <c r="B21" s="11" t="s">
        <v>241</v>
      </c>
      <c r="C21" s="3" t="s">
        <v>242</v>
      </c>
      <c r="D21" s="11" t="s">
        <v>243</v>
      </c>
      <c r="E21" s="2">
        <v>16.43</v>
      </c>
      <c r="F21" s="3" t="s">
        <v>12</v>
      </c>
      <c r="G21" s="3" t="s">
        <v>237</v>
      </c>
      <c r="H21" s="3" t="s">
        <v>27</v>
      </c>
      <c r="I21" s="11" t="s">
        <v>28</v>
      </c>
      <c r="J21" s="11" t="s">
        <v>15</v>
      </c>
    </row>
    <row r="22" spans="1:10" x14ac:dyDescent="0.3">
      <c r="A22" s="7">
        <f t="shared" si="0"/>
        <v>17</v>
      </c>
      <c r="B22" s="11" t="s">
        <v>142</v>
      </c>
      <c r="C22" s="3" t="s">
        <v>143</v>
      </c>
      <c r="D22" s="11" t="s">
        <v>144</v>
      </c>
      <c r="E22" s="2">
        <v>844.76</v>
      </c>
      <c r="F22" s="3" t="s">
        <v>12</v>
      </c>
      <c r="G22" s="3" t="s">
        <v>237</v>
      </c>
      <c r="H22" s="3" t="s">
        <v>38</v>
      </c>
      <c r="I22" s="11" t="s">
        <v>39</v>
      </c>
      <c r="J22" s="11" t="s">
        <v>15</v>
      </c>
    </row>
    <row r="23" spans="1:10" ht="28.8" x14ac:dyDescent="0.3">
      <c r="A23" s="7">
        <f t="shared" si="0"/>
        <v>18</v>
      </c>
      <c r="B23" s="11" t="s">
        <v>55</v>
      </c>
      <c r="C23" s="3" t="s">
        <v>56</v>
      </c>
      <c r="D23" s="11" t="s">
        <v>57</v>
      </c>
      <c r="E23" s="2">
        <v>1426.71</v>
      </c>
      <c r="F23" s="3" t="s">
        <v>12</v>
      </c>
      <c r="G23" s="3" t="s">
        <v>237</v>
      </c>
      <c r="H23" s="3" t="s">
        <v>38</v>
      </c>
      <c r="I23" s="11" t="s">
        <v>39</v>
      </c>
      <c r="J23" s="11" t="s">
        <v>15</v>
      </c>
    </row>
    <row r="24" spans="1:10" ht="28.8" x14ac:dyDescent="0.3">
      <c r="A24" s="7">
        <f t="shared" si="0"/>
        <v>19</v>
      </c>
      <c r="B24" s="11" t="s">
        <v>136</v>
      </c>
      <c r="C24" s="3" t="s">
        <v>137</v>
      </c>
      <c r="D24" s="11" t="s">
        <v>138</v>
      </c>
      <c r="E24" s="2">
        <v>12.52</v>
      </c>
      <c r="F24" s="3" t="s">
        <v>12</v>
      </c>
      <c r="G24" s="3" t="s">
        <v>237</v>
      </c>
      <c r="H24" s="3" t="s">
        <v>33</v>
      </c>
      <c r="I24" s="11" t="s">
        <v>34</v>
      </c>
      <c r="J24" s="11" t="s">
        <v>15</v>
      </c>
    </row>
    <row r="25" spans="1:10" ht="28.8" x14ac:dyDescent="0.3">
      <c r="A25" s="7">
        <f t="shared" si="0"/>
        <v>20</v>
      </c>
      <c r="B25" s="11" t="s">
        <v>136</v>
      </c>
      <c r="C25" s="3" t="s">
        <v>137</v>
      </c>
      <c r="D25" s="11" t="s">
        <v>138</v>
      </c>
      <c r="E25" s="2">
        <v>272.79000000000002</v>
      </c>
      <c r="F25" s="3" t="s">
        <v>12</v>
      </c>
      <c r="G25" s="3" t="s">
        <v>237</v>
      </c>
      <c r="H25" s="3" t="s">
        <v>33</v>
      </c>
      <c r="I25" s="11" t="s">
        <v>34</v>
      </c>
      <c r="J25" s="11" t="s">
        <v>15</v>
      </c>
    </row>
    <row r="26" spans="1:10" ht="28.8" x14ac:dyDescent="0.3">
      <c r="A26" s="7">
        <f t="shared" si="0"/>
        <v>21</v>
      </c>
      <c r="B26" s="11" t="s">
        <v>244</v>
      </c>
      <c r="C26" s="3"/>
      <c r="D26" s="11"/>
      <c r="E26" s="2">
        <v>8.5</v>
      </c>
      <c r="F26" s="3" t="s">
        <v>12</v>
      </c>
      <c r="G26" s="3" t="s">
        <v>237</v>
      </c>
      <c r="H26" s="3" t="s">
        <v>33</v>
      </c>
      <c r="I26" s="11" t="s">
        <v>34</v>
      </c>
      <c r="J26" s="11" t="s">
        <v>15</v>
      </c>
    </row>
    <row r="27" spans="1:10" x14ac:dyDescent="0.3">
      <c r="A27" s="7">
        <f t="shared" si="0"/>
        <v>22</v>
      </c>
      <c r="B27" s="11" t="s">
        <v>245</v>
      </c>
      <c r="C27" s="3" t="s">
        <v>246</v>
      </c>
      <c r="D27" s="11" t="s">
        <v>247</v>
      </c>
      <c r="E27" s="2">
        <v>330</v>
      </c>
      <c r="F27" s="3" t="s">
        <v>12</v>
      </c>
      <c r="G27" s="3" t="s">
        <v>237</v>
      </c>
      <c r="H27" s="3" t="s">
        <v>148</v>
      </c>
      <c r="I27" s="11" t="s">
        <v>149</v>
      </c>
      <c r="J27" s="11" t="s">
        <v>15</v>
      </c>
    </row>
    <row r="28" spans="1:10" ht="28.8" x14ac:dyDescent="0.3">
      <c r="A28" s="7">
        <f t="shared" si="0"/>
        <v>23</v>
      </c>
      <c r="B28" s="11" t="s">
        <v>159</v>
      </c>
      <c r="C28" s="3" t="s">
        <v>160</v>
      </c>
      <c r="D28" s="11" t="s">
        <v>161</v>
      </c>
      <c r="E28" s="2">
        <v>120.08</v>
      </c>
      <c r="F28" s="3" t="s">
        <v>12</v>
      </c>
      <c r="G28" s="3" t="s">
        <v>237</v>
      </c>
      <c r="H28" s="3" t="s">
        <v>31</v>
      </c>
      <c r="I28" s="11" t="s">
        <v>32</v>
      </c>
      <c r="J28" s="11" t="s">
        <v>15</v>
      </c>
    </row>
    <row r="29" spans="1:10" x14ac:dyDescent="0.3">
      <c r="A29" s="7">
        <f t="shared" si="0"/>
        <v>24</v>
      </c>
      <c r="B29" s="11" t="s">
        <v>162</v>
      </c>
      <c r="C29" s="3" t="s">
        <v>163</v>
      </c>
      <c r="D29" s="11" t="s">
        <v>164</v>
      </c>
      <c r="E29" s="2">
        <v>44</v>
      </c>
      <c r="F29" s="3" t="s">
        <v>12</v>
      </c>
      <c r="G29" s="3" t="s">
        <v>237</v>
      </c>
      <c r="H29" s="3" t="s">
        <v>148</v>
      </c>
      <c r="I29" s="11" t="s">
        <v>149</v>
      </c>
      <c r="J29" s="11" t="s">
        <v>15</v>
      </c>
    </row>
    <row r="30" spans="1:10" x14ac:dyDescent="0.3">
      <c r="A30" s="7">
        <f t="shared" si="0"/>
        <v>25</v>
      </c>
      <c r="B30" s="11" t="s">
        <v>248</v>
      </c>
      <c r="C30" s="3" t="s">
        <v>249</v>
      </c>
      <c r="D30" s="11" t="s">
        <v>250</v>
      </c>
      <c r="E30" s="2">
        <v>557.46</v>
      </c>
      <c r="F30" s="3" t="s">
        <v>12</v>
      </c>
      <c r="G30" s="3" t="s">
        <v>237</v>
      </c>
      <c r="H30" s="3" t="s">
        <v>251</v>
      </c>
      <c r="I30" s="11" t="s">
        <v>252</v>
      </c>
      <c r="J30" s="11" t="s">
        <v>15</v>
      </c>
    </row>
    <row r="31" spans="1:10" ht="28.8" x14ac:dyDescent="0.3">
      <c r="A31" s="7">
        <f t="shared" si="0"/>
        <v>26</v>
      </c>
      <c r="B31" s="11" t="s">
        <v>40</v>
      </c>
      <c r="C31" s="3" t="s">
        <v>41</v>
      </c>
      <c r="D31" s="11" t="s">
        <v>42</v>
      </c>
      <c r="E31" s="2">
        <v>653.96</v>
      </c>
      <c r="F31" s="3" t="s">
        <v>12</v>
      </c>
      <c r="G31" s="3" t="s">
        <v>237</v>
      </c>
      <c r="H31" s="3" t="s">
        <v>33</v>
      </c>
      <c r="I31" s="11" t="s">
        <v>34</v>
      </c>
      <c r="J31" s="11" t="s">
        <v>15</v>
      </c>
    </row>
    <row r="32" spans="1:10" ht="43.2" x14ac:dyDescent="0.3">
      <c r="A32" s="7">
        <f t="shared" si="0"/>
        <v>27</v>
      </c>
      <c r="B32" s="11" t="s">
        <v>106</v>
      </c>
      <c r="C32" s="3" t="s">
        <v>16</v>
      </c>
      <c r="D32" s="11" t="s">
        <v>49</v>
      </c>
      <c r="E32" s="2">
        <v>121.76</v>
      </c>
      <c r="F32" s="3" t="s">
        <v>12</v>
      </c>
      <c r="G32" s="3" t="s">
        <v>237</v>
      </c>
      <c r="H32" s="3" t="s">
        <v>50</v>
      </c>
      <c r="I32" s="11" t="s">
        <v>51</v>
      </c>
      <c r="J32" s="11" t="s">
        <v>15</v>
      </c>
    </row>
    <row r="33" spans="1:10" ht="43.2" x14ac:dyDescent="0.3">
      <c r="A33" s="7">
        <f t="shared" si="0"/>
        <v>28</v>
      </c>
      <c r="B33" s="11" t="s">
        <v>43</v>
      </c>
      <c r="C33" s="3" t="s">
        <v>44</v>
      </c>
      <c r="D33" s="11" t="s">
        <v>45</v>
      </c>
      <c r="E33" s="2">
        <v>346.41</v>
      </c>
      <c r="F33" s="3" t="s">
        <v>12</v>
      </c>
      <c r="G33" s="3" t="s">
        <v>237</v>
      </c>
      <c r="H33" s="3" t="s">
        <v>23</v>
      </c>
      <c r="I33" s="11" t="s">
        <v>24</v>
      </c>
      <c r="J33" s="11" t="s">
        <v>15</v>
      </c>
    </row>
    <row r="34" spans="1:10" ht="43.2" x14ac:dyDescent="0.3">
      <c r="A34" s="7">
        <f t="shared" si="0"/>
        <v>29</v>
      </c>
      <c r="B34" s="11" t="s">
        <v>107</v>
      </c>
      <c r="C34" s="3" t="s">
        <v>108</v>
      </c>
      <c r="D34" s="11" t="s">
        <v>109</v>
      </c>
      <c r="E34" s="2">
        <v>17.53</v>
      </c>
      <c r="F34" s="3" t="s">
        <v>12</v>
      </c>
      <c r="G34" s="3" t="s">
        <v>237</v>
      </c>
      <c r="H34" s="3" t="s">
        <v>17</v>
      </c>
      <c r="I34" s="11" t="s">
        <v>18</v>
      </c>
      <c r="J34" s="11" t="s">
        <v>15</v>
      </c>
    </row>
    <row r="35" spans="1:10" x14ac:dyDescent="0.3">
      <c r="A35" s="7">
        <f t="shared" si="0"/>
        <v>30</v>
      </c>
      <c r="B35" s="11" t="s">
        <v>107</v>
      </c>
      <c r="C35" s="3" t="s">
        <v>108</v>
      </c>
      <c r="D35" s="11" t="s">
        <v>109</v>
      </c>
      <c r="E35" s="2">
        <v>6.9</v>
      </c>
      <c r="F35" s="3" t="s">
        <v>12</v>
      </c>
      <c r="G35" s="3" t="s">
        <v>237</v>
      </c>
      <c r="H35" s="3" t="s">
        <v>27</v>
      </c>
      <c r="I35" s="11" t="s">
        <v>28</v>
      </c>
      <c r="J35" s="11" t="s">
        <v>15</v>
      </c>
    </row>
    <row r="36" spans="1:10" ht="43.2" x14ac:dyDescent="0.3">
      <c r="A36" s="7">
        <f t="shared" si="0"/>
        <v>31</v>
      </c>
      <c r="B36" s="11" t="s">
        <v>150</v>
      </c>
      <c r="C36" s="3" t="s">
        <v>151</v>
      </c>
      <c r="D36" s="11" t="s">
        <v>152</v>
      </c>
      <c r="E36" s="2">
        <v>29.99</v>
      </c>
      <c r="F36" s="3" t="s">
        <v>12</v>
      </c>
      <c r="G36" s="3" t="s">
        <v>237</v>
      </c>
      <c r="H36" s="3" t="s">
        <v>101</v>
      </c>
      <c r="I36" s="11" t="s">
        <v>102</v>
      </c>
      <c r="J36" s="11" t="s">
        <v>15</v>
      </c>
    </row>
    <row r="37" spans="1:10" x14ac:dyDescent="0.3">
      <c r="A37" s="7">
        <f t="shared" si="0"/>
        <v>32</v>
      </c>
      <c r="B37" s="11" t="s">
        <v>95</v>
      </c>
      <c r="C37" s="3" t="s">
        <v>96</v>
      </c>
      <c r="D37" s="11" t="s">
        <v>97</v>
      </c>
      <c r="E37" s="2">
        <v>58.88</v>
      </c>
      <c r="F37" s="3" t="s">
        <v>12</v>
      </c>
      <c r="G37" s="3" t="s">
        <v>237</v>
      </c>
      <c r="H37" s="3" t="s">
        <v>27</v>
      </c>
      <c r="I37" s="11" t="s">
        <v>28</v>
      </c>
      <c r="J37" s="11" t="s">
        <v>15</v>
      </c>
    </row>
    <row r="38" spans="1:10" ht="43.2" x14ac:dyDescent="0.3">
      <c r="A38" s="7">
        <f t="shared" si="0"/>
        <v>33</v>
      </c>
      <c r="B38" s="11" t="s">
        <v>253</v>
      </c>
      <c r="C38" s="3" t="s">
        <v>254</v>
      </c>
      <c r="D38" s="11" t="s">
        <v>255</v>
      </c>
      <c r="E38" s="2">
        <v>126</v>
      </c>
      <c r="F38" s="3" t="s">
        <v>12</v>
      </c>
      <c r="G38" s="3" t="s">
        <v>237</v>
      </c>
      <c r="H38" s="3" t="s">
        <v>70</v>
      </c>
      <c r="I38" s="11" t="s">
        <v>71</v>
      </c>
      <c r="J38" s="11" t="s">
        <v>15</v>
      </c>
    </row>
    <row r="39" spans="1:10" ht="28.8" x14ac:dyDescent="0.3">
      <c r="A39" s="7">
        <f t="shared" si="0"/>
        <v>34</v>
      </c>
      <c r="B39" s="11" t="s">
        <v>256</v>
      </c>
      <c r="C39" s="3" t="s">
        <v>257</v>
      </c>
      <c r="D39" s="11" t="s">
        <v>258</v>
      </c>
      <c r="E39" s="2">
        <v>4375</v>
      </c>
      <c r="F39" s="3" t="s">
        <v>12</v>
      </c>
      <c r="G39" s="3" t="s">
        <v>237</v>
      </c>
      <c r="H39" s="3" t="s">
        <v>168</v>
      </c>
      <c r="I39" s="11" t="s">
        <v>169</v>
      </c>
      <c r="J39" s="11" t="s">
        <v>15</v>
      </c>
    </row>
    <row r="40" spans="1:10" ht="28.8" x14ac:dyDescent="0.3">
      <c r="A40" s="7">
        <f t="shared" si="0"/>
        <v>35</v>
      </c>
      <c r="B40" s="11" t="s">
        <v>58</v>
      </c>
      <c r="C40" s="3" t="s">
        <v>59</v>
      </c>
      <c r="D40" s="11" t="s">
        <v>60</v>
      </c>
      <c r="E40" s="2">
        <v>74.2</v>
      </c>
      <c r="F40" s="3" t="s">
        <v>12</v>
      </c>
      <c r="G40" s="3" t="s">
        <v>237</v>
      </c>
      <c r="H40" s="3" t="s">
        <v>50</v>
      </c>
      <c r="I40" s="11" t="s">
        <v>51</v>
      </c>
      <c r="J40" s="11" t="s">
        <v>15</v>
      </c>
    </row>
    <row r="41" spans="1:10" x14ac:dyDescent="0.3">
      <c r="A41" s="7">
        <f t="shared" si="0"/>
        <v>36</v>
      </c>
      <c r="B41" s="11"/>
      <c r="C41" s="3"/>
      <c r="D41" s="11"/>
      <c r="E41" s="2">
        <v>0.43</v>
      </c>
      <c r="F41" s="3" t="s">
        <v>12</v>
      </c>
      <c r="G41" s="3" t="s">
        <v>237</v>
      </c>
      <c r="H41" s="3" t="s">
        <v>259</v>
      </c>
      <c r="I41" s="11" t="s">
        <v>260</v>
      </c>
      <c r="J41" s="11" t="s">
        <v>15</v>
      </c>
    </row>
    <row r="42" spans="1:10" x14ac:dyDescent="0.3">
      <c r="A42" s="7">
        <f t="shared" si="0"/>
        <v>37</v>
      </c>
      <c r="B42" s="11" t="s">
        <v>234</v>
      </c>
      <c r="C42" s="3" t="s">
        <v>235</v>
      </c>
      <c r="D42" s="11" t="s">
        <v>236</v>
      </c>
      <c r="E42" s="2">
        <v>38.409999999999997</v>
      </c>
      <c r="F42" s="3" t="s">
        <v>12</v>
      </c>
      <c r="G42" s="3" t="s">
        <v>237</v>
      </c>
      <c r="H42" s="3" t="s">
        <v>29</v>
      </c>
      <c r="I42" s="11" t="s">
        <v>30</v>
      </c>
      <c r="J42" s="11" t="s">
        <v>15</v>
      </c>
    </row>
    <row r="43" spans="1:10" ht="43.2" x14ac:dyDescent="0.3">
      <c r="A43" s="7">
        <f t="shared" si="0"/>
        <v>38</v>
      </c>
      <c r="B43" s="11" t="s">
        <v>217</v>
      </c>
      <c r="C43" s="3" t="s">
        <v>218</v>
      </c>
      <c r="D43" s="11" t="s">
        <v>219</v>
      </c>
      <c r="E43" s="2">
        <v>339.56</v>
      </c>
      <c r="F43" s="3" t="s">
        <v>12</v>
      </c>
      <c r="G43" s="3" t="s">
        <v>237</v>
      </c>
      <c r="H43" s="3" t="s">
        <v>17</v>
      </c>
      <c r="I43" s="11" t="s">
        <v>18</v>
      </c>
      <c r="J43" s="11" t="s">
        <v>15</v>
      </c>
    </row>
    <row r="44" spans="1:10" ht="43.2" x14ac:dyDescent="0.3">
      <c r="A44" s="7">
        <f t="shared" si="0"/>
        <v>39</v>
      </c>
      <c r="B44" s="11" t="s">
        <v>261</v>
      </c>
      <c r="C44" s="3" t="s">
        <v>262</v>
      </c>
      <c r="D44" s="11" t="s">
        <v>263</v>
      </c>
      <c r="E44" s="2">
        <v>1002.43</v>
      </c>
      <c r="F44" s="3" t="s">
        <v>12</v>
      </c>
      <c r="G44" s="3" t="s">
        <v>237</v>
      </c>
      <c r="H44" s="3" t="s">
        <v>70</v>
      </c>
      <c r="I44" s="11" t="s">
        <v>71</v>
      </c>
      <c r="J44" s="11" t="s">
        <v>15</v>
      </c>
    </row>
    <row r="45" spans="1:10" x14ac:dyDescent="0.3">
      <c r="A45" s="7">
        <f t="shared" si="0"/>
        <v>40</v>
      </c>
      <c r="B45" s="11" t="s">
        <v>64</v>
      </c>
      <c r="C45" s="3" t="s">
        <v>65</v>
      </c>
      <c r="D45" s="11" t="s">
        <v>66</v>
      </c>
      <c r="E45" s="2">
        <v>5640</v>
      </c>
      <c r="F45" s="3" t="s">
        <v>12</v>
      </c>
      <c r="G45" s="3" t="s">
        <v>237</v>
      </c>
      <c r="H45" s="3" t="s">
        <v>29</v>
      </c>
      <c r="I45" s="11" t="s">
        <v>30</v>
      </c>
      <c r="J45" s="11" t="s">
        <v>15</v>
      </c>
    </row>
    <row r="46" spans="1:10" x14ac:dyDescent="0.3">
      <c r="A46" s="7">
        <f t="shared" si="0"/>
        <v>41</v>
      </c>
      <c r="B46" s="11" t="s">
        <v>67</v>
      </c>
      <c r="C46" s="3" t="s">
        <v>68</v>
      </c>
      <c r="D46" s="11" t="s">
        <v>69</v>
      </c>
      <c r="E46" s="2">
        <v>73.64</v>
      </c>
      <c r="F46" s="3" t="s">
        <v>12</v>
      </c>
      <c r="G46" s="3" t="s">
        <v>237</v>
      </c>
      <c r="H46" s="3" t="s">
        <v>29</v>
      </c>
      <c r="I46" s="11" t="s">
        <v>30</v>
      </c>
      <c r="J46" s="11" t="s">
        <v>15</v>
      </c>
    </row>
    <row r="47" spans="1:10" ht="28.8" x14ac:dyDescent="0.3">
      <c r="A47" s="7">
        <f t="shared" si="0"/>
        <v>42</v>
      </c>
      <c r="B47" s="11" t="s">
        <v>190</v>
      </c>
      <c r="C47" s="3" t="s">
        <v>191</v>
      </c>
      <c r="D47" s="11" t="s">
        <v>192</v>
      </c>
      <c r="E47" s="2">
        <v>2100</v>
      </c>
      <c r="F47" s="3" t="s">
        <v>12</v>
      </c>
      <c r="G47" s="3" t="s">
        <v>237</v>
      </c>
      <c r="H47" s="3" t="s">
        <v>148</v>
      </c>
      <c r="I47" s="11" t="s">
        <v>149</v>
      </c>
      <c r="J47" s="11" t="s">
        <v>15</v>
      </c>
    </row>
    <row r="48" spans="1:10" ht="43.2" x14ac:dyDescent="0.3">
      <c r="A48" s="7">
        <f t="shared" si="0"/>
        <v>43</v>
      </c>
      <c r="B48" s="11" t="s">
        <v>110</v>
      </c>
      <c r="C48" s="3" t="s">
        <v>37</v>
      </c>
      <c r="D48" s="11" t="s">
        <v>111</v>
      </c>
      <c r="E48" s="2">
        <v>10.19</v>
      </c>
      <c r="F48" s="3" t="s">
        <v>12</v>
      </c>
      <c r="G48" s="3" t="s">
        <v>237</v>
      </c>
      <c r="H48" s="3" t="s">
        <v>101</v>
      </c>
      <c r="I48" s="11" t="s">
        <v>102</v>
      </c>
      <c r="J48" s="11" t="s">
        <v>15</v>
      </c>
    </row>
    <row r="49" spans="1:11" ht="28.8" x14ac:dyDescent="0.3">
      <c r="A49" s="7">
        <f t="shared" si="0"/>
        <v>44</v>
      </c>
      <c r="B49" s="11" t="s">
        <v>72</v>
      </c>
      <c r="C49" s="3" t="s">
        <v>73</v>
      </c>
      <c r="D49" s="11" t="s">
        <v>74</v>
      </c>
      <c r="E49" s="2">
        <v>514.15</v>
      </c>
      <c r="F49" s="3" t="s">
        <v>12</v>
      </c>
      <c r="G49" s="3" t="s">
        <v>237</v>
      </c>
      <c r="H49" s="3" t="s">
        <v>25</v>
      </c>
      <c r="I49" s="11" t="s">
        <v>26</v>
      </c>
      <c r="J49" s="11" t="s">
        <v>15</v>
      </c>
    </row>
    <row r="50" spans="1:11" ht="43.2" x14ac:dyDescent="0.3">
      <c r="A50" s="7">
        <f t="shared" si="0"/>
        <v>45</v>
      </c>
      <c r="B50" s="11" t="s">
        <v>75</v>
      </c>
      <c r="C50" s="3" t="s">
        <v>76</v>
      </c>
      <c r="D50" s="11" t="s">
        <v>77</v>
      </c>
      <c r="E50" s="2">
        <v>246.25</v>
      </c>
      <c r="F50" s="3" t="s">
        <v>12</v>
      </c>
      <c r="G50" s="3" t="s">
        <v>237</v>
      </c>
      <c r="H50" s="3" t="s">
        <v>70</v>
      </c>
      <c r="I50" s="11" t="s">
        <v>71</v>
      </c>
      <c r="J50" s="11" t="s">
        <v>15</v>
      </c>
    </row>
    <row r="51" spans="1:11" ht="28.8" x14ac:dyDescent="0.3">
      <c r="A51" s="7">
        <f t="shared" si="0"/>
        <v>46</v>
      </c>
      <c r="B51" s="11" t="s">
        <v>78</v>
      </c>
      <c r="C51" s="3" t="s">
        <v>79</v>
      </c>
      <c r="D51" s="11" t="s">
        <v>80</v>
      </c>
      <c r="E51" s="2">
        <v>1349.05</v>
      </c>
      <c r="F51" s="3" t="s">
        <v>12</v>
      </c>
      <c r="G51" s="3" t="s">
        <v>237</v>
      </c>
      <c r="H51" s="3" t="s">
        <v>25</v>
      </c>
      <c r="I51" s="11" t="s">
        <v>26</v>
      </c>
      <c r="J51" s="11" t="s">
        <v>15</v>
      </c>
    </row>
    <row r="52" spans="1:11" ht="28.8" x14ac:dyDescent="0.3">
      <c r="A52" s="7">
        <f t="shared" si="0"/>
        <v>47</v>
      </c>
      <c r="B52" s="11" t="s">
        <v>61</v>
      </c>
      <c r="C52" s="3" t="s">
        <v>62</v>
      </c>
      <c r="D52" s="11" t="s">
        <v>63</v>
      </c>
      <c r="E52" s="2">
        <v>645.03</v>
      </c>
      <c r="F52" s="3" t="s">
        <v>12</v>
      </c>
      <c r="G52" s="3" t="s">
        <v>237</v>
      </c>
      <c r="H52" s="3" t="s">
        <v>25</v>
      </c>
      <c r="I52" s="11" t="s">
        <v>26</v>
      </c>
      <c r="J52" s="11" t="s">
        <v>15</v>
      </c>
    </row>
    <row r="53" spans="1:11" x14ac:dyDescent="0.3">
      <c r="A53" s="7">
        <f t="shared" si="0"/>
        <v>48</v>
      </c>
      <c r="B53" s="11" t="s">
        <v>200</v>
      </c>
      <c r="C53" s="3" t="s">
        <v>201</v>
      </c>
      <c r="D53" s="11" t="s">
        <v>202</v>
      </c>
      <c r="E53" s="2">
        <v>625</v>
      </c>
      <c r="F53" s="3" t="s">
        <v>12</v>
      </c>
      <c r="G53" s="3" t="s">
        <v>237</v>
      </c>
      <c r="H53" s="3" t="s">
        <v>29</v>
      </c>
      <c r="I53" s="11" t="s">
        <v>30</v>
      </c>
      <c r="J53" s="11" t="s">
        <v>15</v>
      </c>
    </row>
    <row r="54" spans="1:11" ht="28.8" x14ac:dyDescent="0.3">
      <c r="A54" s="7">
        <f t="shared" si="0"/>
        <v>49</v>
      </c>
      <c r="B54" s="11" t="s">
        <v>81</v>
      </c>
      <c r="C54" s="3" t="s">
        <v>82</v>
      </c>
      <c r="D54" s="11" t="s">
        <v>83</v>
      </c>
      <c r="E54" s="2">
        <v>95.58</v>
      </c>
      <c r="F54" s="3" t="s">
        <v>12</v>
      </c>
      <c r="G54" s="3" t="s">
        <v>237</v>
      </c>
      <c r="H54" s="3" t="s">
        <v>31</v>
      </c>
      <c r="I54" s="11" t="s">
        <v>32</v>
      </c>
      <c r="J54" s="11" t="s">
        <v>15</v>
      </c>
    </row>
    <row r="55" spans="1:11" ht="28.8" x14ac:dyDescent="0.3">
      <c r="A55" s="7">
        <f t="shared" si="0"/>
        <v>50</v>
      </c>
      <c r="B55" s="11" t="s">
        <v>84</v>
      </c>
      <c r="C55" s="3" t="s">
        <v>85</v>
      </c>
      <c r="D55" s="11" t="s">
        <v>86</v>
      </c>
      <c r="E55" s="2">
        <v>55.47</v>
      </c>
      <c r="F55" s="3" t="s">
        <v>12</v>
      </c>
      <c r="G55" s="3" t="s">
        <v>237</v>
      </c>
      <c r="H55" s="3" t="s">
        <v>50</v>
      </c>
      <c r="I55" s="11" t="s">
        <v>51</v>
      </c>
      <c r="J55" s="11" t="s">
        <v>15</v>
      </c>
    </row>
    <row r="56" spans="1:11" ht="43.2" x14ac:dyDescent="0.3">
      <c r="A56" s="7">
        <f t="shared" si="0"/>
        <v>51</v>
      </c>
      <c r="B56" s="11" t="s">
        <v>229</v>
      </c>
      <c r="C56" s="3" t="s">
        <v>230</v>
      </c>
      <c r="D56" s="11" t="s">
        <v>231</v>
      </c>
      <c r="E56" s="2">
        <v>48.75</v>
      </c>
      <c r="F56" s="3" t="s">
        <v>12</v>
      </c>
      <c r="G56" s="3" t="s">
        <v>237</v>
      </c>
      <c r="H56" s="3" t="s">
        <v>70</v>
      </c>
      <c r="I56" s="11" t="s">
        <v>71</v>
      </c>
      <c r="J56" s="11" t="s">
        <v>15</v>
      </c>
    </row>
    <row r="57" spans="1:11" ht="3" customHeight="1" x14ac:dyDescent="0.3">
      <c r="G57" s="24"/>
    </row>
    <row r="58" spans="1:11" x14ac:dyDescent="0.3">
      <c r="A58" s="4" t="s">
        <v>10</v>
      </c>
      <c r="B58" s="12"/>
      <c r="C58" s="4"/>
      <c r="D58" s="12"/>
      <c r="E58" s="5">
        <f>SUBTOTAL(9,E6:E57)</f>
        <v>143400.19</v>
      </c>
      <c r="F58" s="4"/>
      <c r="G58" s="4"/>
      <c r="H58" s="4"/>
      <c r="I58" s="12"/>
      <c r="J58" s="12"/>
      <c r="K58" s="12"/>
    </row>
    <row r="60" spans="1:11" ht="48" customHeight="1" x14ac:dyDescent="0.3">
      <c r="A60" s="29" t="s">
        <v>11</v>
      </c>
      <c r="B60" s="29"/>
      <c r="C60" s="29"/>
      <c r="D60" s="29"/>
      <c r="E60" s="29"/>
      <c r="F60" s="8"/>
    </row>
    <row r="61" spans="1:11" x14ac:dyDescent="0.3">
      <c r="E61" s="6"/>
    </row>
    <row r="63" spans="1:11" x14ac:dyDescent="0.3">
      <c r="K63" s="18"/>
    </row>
  </sheetData>
  <mergeCells count="3">
    <mergeCell ref="A1:G1"/>
    <mergeCell ref="A60:E60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1-2026</vt:lpstr>
      <vt:lpstr>2-2026</vt:lpstr>
      <vt:lpstr>3-2026</vt:lpstr>
      <vt:lpstr>4-2026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Vlatka Prskalo</cp:lastModifiedBy>
  <cp:lastPrinted>2025-07-09T08:11:14Z</cp:lastPrinted>
  <dcterms:created xsi:type="dcterms:W3CDTF">2025-02-18T14:23:22Z</dcterms:created>
  <dcterms:modified xsi:type="dcterms:W3CDTF">2026-05-11T07:20:19Z</dcterms:modified>
</cp:coreProperties>
</file>